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13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  <c r="C10" i="2"/>
  <c r="M12" i="2"/>
  <c r="C12" i="2" s="1"/>
  <c r="P12" i="2"/>
  <c r="F12" i="2" s="1"/>
  <c r="F14" i="2" s="1"/>
  <c r="F13" i="2"/>
  <c r="E13" i="2"/>
  <c r="D13" i="2"/>
  <c r="C13" i="2"/>
  <c r="F11" i="2"/>
  <c r="E11" i="2"/>
  <c r="D11" i="2"/>
  <c r="C11" i="2"/>
  <c r="E12" i="2" l="1"/>
  <c r="E14" i="2" s="1"/>
  <c r="C14" i="2"/>
  <c r="D12" i="2"/>
  <c r="D14" i="2" l="1"/>
</calcChain>
</file>

<file path=xl/sharedStrings.xml><?xml version="1.0" encoding="utf-8"?>
<sst xmlns="http://schemas.openxmlformats.org/spreadsheetml/2006/main" count="25" uniqueCount="16">
  <si>
    <t>Tipo de indicador</t>
  </si>
  <si>
    <t>Nombre del indicador</t>
  </si>
  <si>
    <t>Proceso</t>
  </si>
  <si>
    <t>Año</t>
  </si>
  <si>
    <t>Jueces/zas</t>
  </si>
  <si>
    <t>Magistrados/as</t>
  </si>
  <si>
    <t xml:space="preserve">Magistrados </t>
  </si>
  <si>
    <t>Hombres</t>
  </si>
  <si>
    <t>Mujeres</t>
  </si>
  <si>
    <t>Total</t>
  </si>
  <si>
    <t>Metadato</t>
  </si>
  <si>
    <t>Fórmula</t>
  </si>
  <si>
    <r>
      <t xml:space="preserve">
</t>
    </r>
    <r>
      <rPr>
        <b/>
        <sz val="8"/>
        <color rgb="FF691C32"/>
        <rFont val="Tahoma"/>
        <family val="2"/>
      </rPr>
      <t>Donde:
%MJ =</t>
    </r>
    <r>
      <rPr>
        <sz val="8"/>
        <color theme="1"/>
        <rFont val="Tahoma"/>
        <family val="2"/>
      </rPr>
      <t xml:space="preserve"> Porcentaje de magistrados o jueces por sexo.
</t>
    </r>
    <r>
      <rPr>
        <b/>
        <sz val="8"/>
        <color rgb="FF691C32"/>
        <rFont val="Tahoma"/>
        <family val="2"/>
      </rPr>
      <t>MJ =</t>
    </r>
    <r>
      <rPr>
        <sz val="8"/>
        <color theme="1"/>
        <rFont val="Tahoma"/>
        <family val="2"/>
      </rPr>
      <t xml:space="preserve"> Número de magistrados o jueces por sexo.
</t>
    </r>
    <r>
      <rPr>
        <b/>
        <sz val="8"/>
        <color rgb="FF691C32"/>
        <rFont val="Tahoma"/>
        <family val="2"/>
      </rPr>
      <t xml:space="preserve">T = </t>
    </r>
    <r>
      <rPr>
        <sz val="8"/>
        <color theme="1"/>
        <rFont val="Tahoma"/>
        <family val="2"/>
      </rPr>
      <t>Total de las y los magistrados o total de las y los jueces.</t>
    </r>
  </si>
  <si>
    <t>Distribución porcentual por sexo de las y los jueces y de las y los magistrados del TSJCDMX</t>
  </si>
  <si>
    <t>Distribución porcentual por sexo de las y los jueces y de las y los magistrados del TSJCDMX, 
2019-2022</t>
  </si>
  <si>
    <r>
      <rPr>
        <b/>
        <sz val="8"/>
        <color rgb="FF541C38"/>
        <rFont val="Tahoma"/>
        <family val="2"/>
      </rPr>
      <t>Fuente</t>
    </r>
    <r>
      <rPr>
        <sz val="8"/>
        <color theme="1"/>
        <rFont val="Tahoma"/>
        <family val="2"/>
      </rPr>
      <t xml:space="preserve">: Dirección de Estadística de la Presidencia, con información de la Dirección Ejecutiva de Recursos Humanos, ambas del TSJCDMX.
</t>
    </r>
    <r>
      <rPr>
        <b/>
        <sz val="8"/>
        <color rgb="FF541C38"/>
        <rFont val="Tahoma"/>
        <family val="2"/>
      </rPr>
      <t>Periodicidad</t>
    </r>
    <r>
      <rPr>
        <sz val="8"/>
        <color theme="1"/>
        <rFont val="Tahoma"/>
        <family val="2"/>
      </rPr>
      <t xml:space="preserve">: Anual.
</t>
    </r>
    <r>
      <rPr>
        <b/>
        <sz val="8"/>
        <color rgb="FF541C38"/>
        <rFont val="Tahoma"/>
        <family val="2"/>
      </rPr>
      <t>Cobertura</t>
    </r>
    <r>
      <rPr>
        <sz val="8"/>
        <color theme="1"/>
        <rFont val="Tahoma"/>
        <family val="2"/>
      </rPr>
      <t xml:space="preserve">: Ciudad de México.
</t>
    </r>
    <r>
      <rPr>
        <b/>
        <sz val="8"/>
        <color rgb="FF541C38"/>
        <rFont val="Tahoma"/>
        <family val="2"/>
      </rPr>
      <t>Unidad de observación</t>
    </r>
    <r>
      <rPr>
        <sz val="8"/>
        <color theme="1"/>
        <rFont val="Tahoma"/>
        <family val="2"/>
      </rPr>
      <t xml:space="preserve">: Las y los jueces y las y los magistrados.
</t>
    </r>
    <r>
      <rPr>
        <b/>
        <sz val="8"/>
        <color rgb="FF541C38"/>
        <rFont val="Tahoma"/>
        <family val="2"/>
      </rPr>
      <t>Desagregación</t>
    </r>
    <r>
      <rPr>
        <sz val="8"/>
        <color theme="1"/>
        <rFont val="Tahoma"/>
        <family val="2"/>
      </rPr>
      <t xml:space="preserve">: Sexo.
</t>
    </r>
    <r>
      <rPr>
        <b/>
        <sz val="8"/>
        <color rgb="FF541C38"/>
        <rFont val="Tahoma"/>
        <family val="2"/>
      </rPr>
      <t>Periodo de reporte</t>
    </r>
    <r>
      <rPr>
        <sz val="8"/>
        <color theme="1"/>
        <rFont val="Tahoma"/>
        <family val="2"/>
      </rPr>
      <t xml:space="preserve">: 2019-2022.
</t>
    </r>
    <r>
      <rPr>
        <b/>
        <sz val="8"/>
        <color rgb="FF541C38"/>
        <rFont val="Tahoma"/>
        <family val="2"/>
      </rPr>
      <t>Notas</t>
    </r>
    <r>
      <rPr>
        <sz val="8"/>
        <color theme="1"/>
        <rFont val="Tahoma"/>
        <family val="2"/>
      </rPr>
      <t xml:space="preserve">:No se incluye al Magistrado Presidente del TSJCDMX. Información al 31 de diciembre de cada año.
Al cierre del año 2021, 32 secretarios/as de acuerdos se desempeñaron como jueces/zas interinos/as o por Ministerio de Ley. Asimismo, 11 jueces/zas concluyeron el año como magistrados/as por Ministerio de Ley.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</si>
</sst>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sz val="11"/>
      <color theme="0" tint="-4.9989318521683403E-2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0" tint="-4.9989318521683403E-2"/>
      <name val="Tahoma"/>
      <family val="2"/>
    </font>
    <font>
      <b/>
      <sz val="10"/>
      <color theme="0" tint="-4.9989318521683403E-2"/>
      <name val="Tahoma"/>
      <family val="2"/>
    </font>
    <font>
      <b/>
      <sz val="8"/>
      <color rgb="FF541C38"/>
      <name val="Tahoma"/>
      <family val="2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rgb="FFFEEB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left" vertical="center"/>
    </xf>
    <xf numFmtId="0" fontId="4" fillId="0" borderId="0" xfId="0" applyFont="1"/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0" borderId="0" xfId="0" applyFont="1"/>
    <xf numFmtId="0" fontId="9" fillId="0" borderId="7" xfId="0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10" fillId="6" borderId="0" xfId="1" applyFont="1" applyFill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9" fontId="10" fillId="6" borderId="8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0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15" fillId="0" borderId="0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9" fontId="9" fillId="0" borderId="8" xfId="1" applyFont="1" applyFill="1" applyBorder="1" applyAlignment="1">
      <alignment horizontal="center" vertical="center"/>
    </xf>
    <xf numFmtId="9" fontId="3" fillId="0" borderId="0" xfId="0" applyNumberFormat="1" applyFont="1"/>
    <xf numFmtId="0" fontId="6" fillId="0" borderId="0" xfId="0" applyFont="1" applyFill="1"/>
    <xf numFmtId="0" fontId="17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18</xdr:row>
      <xdr:rowOff>133350</xdr:rowOff>
    </xdr:from>
    <xdr:ext cx="122136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600-000002000000}"/>
                </a:ext>
              </a:extLst>
            </xdr:cNvPr>
            <xdr:cNvSpPr txBox="1"/>
          </xdr:nvSpPr>
          <xdr:spPr>
            <a:xfrm>
              <a:off x="4346575" y="4562475"/>
              <a:ext cx="122136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𝑀𝐽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𝑀𝐽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600-000002000000}"/>
                </a:ext>
              </a:extLst>
            </xdr:cNvPr>
            <xdr:cNvSpPr txBox="1"/>
          </xdr:nvSpPr>
          <xdr:spPr>
            <a:xfrm>
              <a:off x="4346575" y="4562475"/>
              <a:ext cx="122136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%𝑀𝐽=(𝑀𝐽/𝑇)∗100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showGridLines="0" tabSelected="1" workbookViewId="0">
      <selection activeCell="C3" sqref="C3:H3"/>
    </sheetView>
  </sheetViews>
  <sheetFormatPr baseColWidth="10" defaultColWidth="11.5703125" defaultRowHeight="14.25" x14ac:dyDescent="0.2"/>
  <cols>
    <col min="1" max="1" width="11.5703125" style="2"/>
    <col min="2" max="2" width="21.7109375" style="2" customWidth="1"/>
    <col min="3" max="8" width="14.140625" style="2" customWidth="1"/>
    <col min="9" max="9" width="12.7109375" style="2" customWidth="1"/>
    <col min="10" max="16" width="11.5703125" style="22"/>
    <col min="17" max="16384" width="11.5703125" style="2"/>
  </cols>
  <sheetData>
    <row r="2" spans="2:16" ht="19.149999999999999" customHeight="1" thickBot="1" x14ac:dyDescent="0.25">
      <c r="B2" s="1" t="s">
        <v>0</v>
      </c>
      <c r="C2" s="39" t="s">
        <v>1</v>
      </c>
      <c r="D2" s="40"/>
      <c r="E2" s="40"/>
      <c r="F2" s="40"/>
      <c r="G2" s="40"/>
      <c r="H2" s="40"/>
    </row>
    <row r="3" spans="2:16" ht="49.9" customHeight="1" thickBot="1" x14ac:dyDescent="0.25">
      <c r="B3" s="3" t="s">
        <v>2</v>
      </c>
      <c r="C3" s="47" t="s">
        <v>13</v>
      </c>
      <c r="D3" s="48"/>
      <c r="E3" s="48"/>
      <c r="F3" s="48"/>
      <c r="G3" s="48"/>
      <c r="H3" s="48"/>
      <c r="J3" s="28" t="s">
        <v>3</v>
      </c>
      <c r="K3" s="29" t="s">
        <v>4</v>
      </c>
      <c r="L3" s="30"/>
      <c r="M3" s="31"/>
      <c r="N3" s="32" t="s">
        <v>6</v>
      </c>
      <c r="O3" s="33"/>
      <c r="P3" s="33"/>
    </row>
    <row r="4" spans="2:16" ht="15.75" thickTop="1" thickBot="1" x14ac:dyDescent="0.25">
      <c r="J4" s="28"/>
      <c r="K4" s="23" t="s">
        <v>7</v>
      </c>
      <c r="L4" s="23" t="s">
        <v>8</v>
      </c>
      <c r="M4" s="24" t="s">
        <v>9</v>
      </c>
      <c r="N4" s="23" t="s">
        <v>7</v>
      </c>
      <c r="O4" s="23" t="s">
        <v>8</v>
      </c>
      <c r="P4" s="25" t="s">
        <v>9</v>
      </c>
    </row>
    <row r="5" spans="2:16" s="4" customFormat="1" ht="30" customHeight="1" thickBot="1" x14ac:dyDescent="0.25">
      <c r="B5" s="41" t="s">
        <v>14</v>
      </c>
      <c r="C5" s="41"/>
      <c r="D5" s="41"/>
      <c r="E5" s="41"/>
      <c r="F5" s="41"/>
      <c r="G5" s="41"/>
      <c r="H5" s="41"/>
      <c r="J5" s="22"/>
      <c r="K5" s="22"/>
      <c r="L5" s="22"/>
      <c r="M5" s="22"/>
      <c r="N5" s="22"/>
      <c r="O5" s="22"/>
      <c r="P5" s="22"/>
    </row>
    <row r="6" spans="2:16" ht="16.899999999999999" customHeight="1" x14ac:dyDescent="0.2">
      <c r="J6" s="26">
        <v>2015</v>
      </c>
      <c r="K6" s="26">
        <v>215</v>
      </c>
      <c r="L6" s="26">
        <v>127</v>
      </c>
      <c r="M6" s="26">
        <v>342</v>
      </c>
      <c r="N6" s="26">
        <v>42</v>
      </c>
      <c r="O6" s="26">
        <v>36</v>
      </c>
      <c r="P6" s="26">
        <v>78</v>
      </c>
    </row>
    <row r="7" spans="2:16" ht="16.899999999999999" customHeight="1" thickBot="1" x14ac:dyDescent="0.25">
      <c r="B7" s="42" t="s">
        <v>3</v>
      </c>
      <c r="C7" s="43" t="s">
        <v>4</v>
      </c>
      <c r="D7" s="44"/>
      <c r="E7" s="45" t="s">
        <v>5</v>
      </c>
      <c r="F7" s="46"/>
      <c r="J7" s="26">
        <v>2016</v>
      </c>
      <c r="K7" s="26">
        <v>233</v>
      </c>
      <c r="L7" s="26">
        <v>139</v>
      </c>
      <c r="M7" s="26">
        <v>372</v>
      </c>
      <c r="N7" s="26">
        <v>40</v>
      </c>
      <c r="O7" s="26">
        <v>32</v>
      </c>
      <c r="P7" s="26">
        <v>72</v>
      </c>
    </row>
    <row r="8" spans="2:16" ht="16.899999999999999" customHeight="1" thickTop="1" x14ac:dyDescent="0.2">
      <c r="B8" s="42"/>
      <c r="C8" s="5" t="s">
        <v>7</v>
      </c>
      <c r="D8" s="6" t="s">
        <v>8</v>
      </c>
      <c r="E8" s="5" t="s">
        <v>7</v>
      </c>
      <c r="F8" s="6" t="s">
        <v>8</v>
      </c>
      <c r="J8" s="26">
        <v>2017</v>
      </c>
      <c r="K8" s="26">
        <v>243</v>
      </c>
      <c r="L8" s="26">
        <v>138</v>
      </c>
      <c r="M8" s="26">
        <v>381</v>
      </c>
      <c r="N8" s="26">
        <v>44</v>
      </c>
      <c r="O8" s="26">
        <v>30</v>
      </c>
      <c r="P8" s="26">
        <v>74</v>
      </c>
    </row>
    <row r="9" spans="2:16" ht="4.9000000000000004" customHeight="1" thickBot="1" x14ac:dyDescent="0.25">
      <c r="B9" s="7"/>
      <c r="C9" s="7"/>
      <c r="D9" s="7"/>
      <c r="E9" s="7"/>
      <c r="F9" s="7"/>
      <c r="J9" s="26">
        <v>2018</v>
      </c>
      <c r="K9" s="26">
        <v>239</v>
      </c>
      <c r="L9" s="26">
        <v>141</v>
      </c>
      <c r="M9" s="26">
        <v>380</v>
      </c>
      <c r="N9" s="26">
        <v>42</v>
      </c>
      <c r="O9" s="26">
        <v>30</v>
      </c>
      <c r="P9" s="26">
        <v>72</v>
      </c>
    </row>
    <row r="10" spans="2:16" ht="16.899999999999999" customHeight="1" thickTop="1" x14ac:dyDescent="0.2">
      <c r="B10" s="8">
        <v>2019</v>
      </c>
      <c r="C10" s="9">
        <f>+K10/M10</f>
        <v>0.64611260053619302</v>
      </c>
      <c r="D10" s="9">
        <f>+L10/M10</f>
        <v>0.35388739946380698</v>
      </c>
      <c r="E10" s="9">
        <f>+N10/P10</f>
        <v>0.57971014492753625</v>
      </c>
      <c r="F10" s="9">
        <f>+O10/P10</f>
        <v>0.42028985507246375</v>
      </c>
      <c r="G10" s="15"/>
      <c r="H10" s="15"/>
      <c r="I10" s="15"/>
      <c r="J10" s="26">
        <v>2019</v>
      </c>
      <c r="K10" s="26">
        <v>241</v>
      </c>
      <c r="L10" s="26">
        <v>132</v>
      </c>
      <c r="M10" s="26">
        <v>373</v>
      </c>
      <c r="N10" s="26">
        <v>40</v>
      </c>
      <c r="O10" s="26">
        <v>29</v>
      </c>
      <c r="P10" s="26">
        <v>69</v>
      </c>
    </row>
    <row r="11" spans="2:16" ht="16.899999999999999" customHeight="1" x14ac:dyDescent="0.2">
      <c r="B11" s="16">
        <v>2020</v>
      </c>
      <c r="C11" s="10">
        <f>+K11/M11</f>
        <v>0.61994609164420489</v>
      </c>
      <c r="D11" s="10">
        <f>+L11/M11</f>
        <v>0.38005390835579517</v>
      </c>
      <c r="E11" s="10">
        <f>+N11/P11</f>
        <v>0.61538461538461542</v>
      </c>
      <c r="F11" s="10">
        <f>+O11/P11</f>
        <v>0.38461538461538464</v>
      </c>
      <c r="G11" s="15"/>
      <c r="H11" s="15"/>
      <c r="I11" s="15"/>
      <c r="J11" s="26">
        <v>2020</v>
      </c>
      <c r="K11" s="26">
        <v>230</v>
      </c>
      <c r="L11" s="26">
        <v>141</v>
      </c>
      <c r="M11" s="26">
        <v>371</v>
      </c>
      <c r="N11" s="26">
        <v>48</v>
      </c>
      <c r="O11" s="26">
        <v>30</v>
      </c>
      <c r="P11" s="26">
        <v>78</v>
      </c>
    </row>
    <row r="12" spans="2:16" ht="16.899999999999999" customHeight="1" x14ac:dyDescent="0.2">
      <c r="B12" s="17">
        <v>2021</v>
      </c>
      <c r="C12" s="11">
        <f>+K12/M12</f>
        <v>0.63611111111111107</v>
      </c>
      <c r="D12" s="11">
        <f>+L12/M12</f>
        <v>0.36388888888888887</v>
      </c>
      <c r="E12" s="11">
        <f>+N12/P12</f>
        <v>0.60256410256410253</v>
      </c>
      <c r="F12" s="11">
        <f>+O12/P12</f>
        <v>0.39743589743589741</v>
      </c>
      <c r="G12" s="15"/>
      <c r="H12" s="15"/>
      <c r="I12" s="15"/>
      <c r="J12" s="26">
        <v>2021</v>
      </c>
      <c r="K12" s="26">
        <v>229</v>
      </c>
      <c r="L12" s="26">
        <v>131</v>
      </c>
      <c r="M12" s="26">
        <f>+L12+K12</f>
        <v>360</v>
      </c>
      <c r="N12" s="26">
        <v>47</v>
      </c>
      <c r="O12" s="26">
        <v>31</v>
      </c>
      <c r="P12" s="26">
        <f>+O12+N12</f>
        <v>78</v>
      </c>
    </row>
    <row r="13" spans="2:16" ht="16.899999999999999" customHeight="1" thickBot="1" x14ac:dyDescent="0.25">
      <c r="B13" s="12">
        <v>2022</v>
      </c>
      <c r="C13" s="13">
        <f>+K13/M13</f>
        <v>0.6164021164021164</v>
      </c>
      <c r="D13" s="13">
        <f>+L13/M13</f>
        <v>0.3835978835978836</v>
      </c>
      <c r="E13" s="13">
        <f>+N13/P13</f>
        <v>0.56338028169014087</v>
      </c>
      <c r="F13" s="13">
        <f>+O13/P13</f>
        <v>0.43661971830985913</v>
      </c>
      <c r="G13" s="15"/>
      <c r="H13" s="15"/>
      <c r="I13" s="15"/>
      <c r="J13" s="26">
        <v>2022</v>
      </c>
      <c r="K13" s="26">
        <v>233</v>
      </c>
      <c r="L13" s="26">
        <v>145</v>
      </c>
      <c r="M13" s="26">
        <v>378</v>
      </c>
      <c r="N13" s="26">
        <v>40</v>
      </c>
      <c r="O13" s="26">
        <v>31</v>
      </c>
      <c r="P13" s="26">
        <v>71</v>
      </c>
    </row>
    <row r="14" spans="2:16" ht="16.899999999999999" customHeight="1" thickTop="1" x14ac:dyDescent="0.2">
      <c r="B14" s="17"/>
      <c r="C14" s="18">
        <f>AVERAGE(C10:C13)</f>
        <v>0.62964297992340634</v>
      </c>
      <c r="D14" s="18">
        <f t="shared" ref="D14" si="0">AVERAGE(D10:D13)</f>
        <v>0.37035702007659366</v>
      </c>
      <c r="E14" s="18">
        <f>AVERAGE(E10:E13)</f>
        <v>0.5902597861415988</v>
      </c>
      <c r="F14" s="18">
        <f>AVERAGE(F10:F13)</f>
        <v>0.4097402138584012</v>
      </c>
    </row>
    <row r="15" spans="2:16" ht="3.75" customHeight="1" thickBot="1" x14ac:dyDescent="0.25">
      <c r="B15" s="19"/>
      <c r="C15" s="20"/>
      <c r="D15" s="20"/>
      <c r="E15" s="20"/>
      <c r="F15" s="20"/>
    </row>
    <row r="16" spans="2:16" ht="16.899999999999999" customHeight="1" thickTop="1" x14ac:dyDescent="0.2">
      <c r="C16" s="21"/>
      <c r="D16" s="21"/>
      <c r="E16" s="21"/>
      <c r="F16" s="21"/>
    </row>
    <row r="17" spans="2:16" ht="16.899999999999999" customHeight="1" x14ac:dyDescent="0.2"/>
    <row r="18" spans="2:16" s="14" customFormat="1" ht="19.149999999999999" customHeight="1" thickBot="1" x14ac:dyDescent="0.3">
      <c r="B18" s="34" t="s">
        <v>10</v>
      </c>
      <c r="C18" s="35"/>
      <c r="D18" s="35"/>
      <c r="E18" s="35"/>
      <c r="F18" s="35" t="s">
        <v>11</v>
      </c>
      <c r="G18" s="35"/>
      <c r="H18" s="36"/>
      <c r="J18" s="27"/>
      <c r="K18" s="27"/>
      <c r="L18" s="27"/>
      <c r="M18" s="27"/>
      <c r="N18" s="27"/>
      <c r="O18" s="27"/>
      <c r="P18" s="27"/>
    </row>
    <row r="19" spans="2:16" ht="182.65" customHeight="1" thickBot="1" x14ac:dyDescent="0.25">
      <c r="B19" s="37" t="s">
        <v>15</v>
      </c>
      <c r="C19" s="38"/>
      <c r="D19" s="38"/>
      <c r="E19" s="38"/>
      <c r="F19" s="37" t="s">
        <v>12</v>
      </c>
      <c r="G19" s="38"/>
      <c r="H19" s="38"/>
    </row>
  </sheetData>
  <mergeCells count="10">
    <mergeCell ref="B18:E18"/>
    <mergeCell ref="F18:H18"/>
    <mergeCell ref="B19:E19"/>
    <mergeCell ref="F19:H19"/>
    <mergeCell ref="C2:H2"/>
    <mergeCell ref="C3:H3"/>
    <mergeCell ref="B5:H5"/>
    <mergeCell ref="B7:B8"/>
    <mergeCell ref="C7:D7"/>
    <mergeCell ref="E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2022-06-13T15:40:10Z</dcterms:created>
  <dcterms:modified xsi:type="dcterms:W3CDTF">2024-02-07T20:21:57Z</dcterms:modified>
</cp:coreProperties>
</file>