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2. MEDIDAS DE PROTECCIÓN\"/>
    </mc:Choice>
  </mc:AlternateContent>
  <bookViews>
    <workbookView xWindow="0" yWindow="0" windowWidth="13665" windowHeight="12240"/>
  </bookViews>
  <sheets>
    <sheet name="2.1 MM.P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sdfsd">#REF!</definedName>
    <definedName name="dzxcxzc">#REF!</definedName>
    <definedName name="ENTIDAD">#REF!</definedName>
    <definedName name="eqwe">#REF!</definedName>
    <definedName name="erew">#REF!</definedName>
    <definedName name="FGDF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safdsf">#REF!</definedName>
    <definedName name="sdadsads">#REF!</definedName>
    <definedName name="sdfsdf">#REF!</definedName>
    <definedName name="sdfsdfsdf">#REF!</definedName>
    <definedName name="wqdfasdcfsdadf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6" i="1"/>
  <c r="G24" i="1"/>
  <c r="E24" i="1"/>
  <c r="K15" i="1"/>
  <c r="I15" i="1"/>
  <c r="G15" i="1"/>
  <c r="E15" i="1"/>
  <c r="K13" i="1"/>
  <c r="I13" i="1"/>
  <c r="G13" i="1"/>
  <c r="E13" i="1"/>
</calcChain>
</file>

<file path=xl/sharedStrings.xml><?xml version="1.0" encoding="utf-8"?>
<sst xmlns="http://schemas.openxmlformats.org/spreadsheetml/2006/main" count="39" uniqueCount="22">
  <si>
    <t>Tipo de indicador</t>
  </si>
  <si>
    <t>Nombre del indicador</t>
  </si>
  <si>
    <t>Resultado</t>
  </si>
  <si>
    <t>Número y distribución porcentual de los expedientes de medidas de protección solicitadas a las y los jueces del sistema tradicional y oral de la materia Penal, según si fueron concedidas/ratificadas o negadas</t>
  </si>
  <si>
    <t>Años</t>
  </si>
  <si>
    <t xml:space="preserve">Juzgados </t>
  </si>
  <si>
    <t>%</t>
  </si>
  <si>
    <t>Medidas de Protección</t>
  </si>
  <si>
    <t>Solicitadas</t>
  </si>
  <si>
    <t>-</t>
  </si>
  <si>
    <t>Negadas</t>
  </si>
  <si>
    <t>Unidad de Gestión Judicial**</t>
  </si>
  <si>
    <t xml:space="preserve">Penal* </t>
  </si>
  <si>
    <t>Penal *[1]</t>
  </si>
  <si>
    <t>Metadato</t>
  </si>
  <si>
    <t>Fórmula</t>
  </si>
  <si>
    <r>
      <rPr>
        <b/>
        <sz val="8"/>
        <color rgb="FF691C32"/>
        <rFont val="Tahoma"/>
        <family val="2"/>
      </rPr>
      <t>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>%M =</t>
    </r>
    <r>
      <rPr>
        <sz val="8"/>
        <color theme="1"/>
        <rFont val="Tahoma"/>
        <family val="2"/>
      </rPr>
      <t xml:space="preserve"> Porcentaje de medidas de protección concedidas o negadas.
</t>
    </r>
    <r>
      <rPr>
        <b/>
        <sz val="8"/>
        <color rgb="FF691C32"/>
        <rFont val="Tahoma"/>
        <family val="2"/>
      </rPr>
      <t>CN =</t>
    </r>
    <r>
      <rPr>
        <sz val="8"/>
        <color theme="1"/>
        <rFont val="Tahoma"/>
        <family val="2"/>
      </rPr>
      <t xml:space="preserve"> Número de medidas de protección concedidas o negadas.  
</t>
    </r>
    <r>
      <rPr>
        <b/>
        <sz val="8"/>
        <color rgb="FF691C32"/>
        <rFont val="Tahoma"/>
        <family val="2"/>
      </rPr>
      <t xml:space="preserve">TM = </t>
    </r>
    <r>
      <rPr>
        <sz val="8"/>
        <color theme="1"/>
        <rFont val="Tahoma"/>
        <family val="2"/>
      </rPr>
      <t xml:space="preserve">Total de medidas de protección solicitadas.
</t>
    </r>
  </si>
  <si>
    <t>Concedidas / Ratificadas</t>
  </si>
  <si>
    <t>Unidad de Gestión Judicial***</t>
  </si>
  <si>
    <t>Unidad de Gestión Judicial****</t>
  </si>
  <si>
    <t>Número y distribución porcentual de los expedientes de medidas de protección solicitadas a las y los jueces del sistema tradicional y oral de la materia Penal, según si fueron concedidas/ratificadas o negadas, 2019-2022</t>
  </si>
  <si>
    <r>
      <rPr>
        <b/>
        <sz val="8"/>
        <color rgb="FF691C32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base en información de los juzgados penales, de delitos no graves y unidades de gestión judicial [materia Penal Oral], todos del TSJCDMX.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Expedientes de solicitudes de medidas de protección.
</t>
    </r>
    <r>
      <rPr>
        <b/>
        <sz val="8"/>
        <color rgb="FF691C32"/>
        <rFont val="Tahoma"/>
        <family val="2"/>
      </rPr>
      <t xml:space="preserve">Desagregación: </t>
    </r>
    <r>
      <rPr>
        <sz val="8"/>
        <rFont val="Tahoma"/>
        <family val="2"/>
      </rPr>
      <t xml:space="preserve">Expedientes de solicitudes de medidas de protección concedidas/ratificadas y negadas, y materia.
</t>
    </r>
    <r>
      <rPr>
        <b/>
        <sz val="8"/>
        <color rgb="FF691C32"/>
        <rFont val="Tahoma"/>
        <family val="2"/>
      </rPr>
      <t>Periodo de reporte</t>
    </r>
    <r>
      <rPr>
        <sz val="8"/>
        <rFont val="Tahoma"/>
        <family val="2"/>
      </rPr>
      <t xml:space="preserve">: 2019-2022.
</t>
    </r>
    <r>
      <rPr>
        <b/>
        <sz val="8"/>
        <color rgb="FF691C32"/>
        <rFont val="Tahoma"/>
        <family val="2"/>
      </rPr>
      <t xml:space="preserve">Notas: </t>
    </r>
    <r>
      <rPr>
        <sz val="8"/>
        <rFont val="Tahoma"/>
        <family val="2"/>
      </rPr>
      <t xml:space="preserve"> Todas las cifras, de todos los años fueron ajustadas, para homogeneizar la unidad de medida a: expedientes de medidas de protección. Cada solicitud, puede contener una o más tipos de medidas. Las medidas de protección se ratifican por las y los jueces de las unidades de gestión judicial, cuando son solicitadas con base en el Código Nacional de Procedimientos Penales y se otorgan cuando de se trata de las medidas previstas en la Ley de Acceso a las Mujeres a una Vida Libre de Violencia.
[1] Mediante Acuerdo 31-36/2020, a partir del 20 de octubre de 2020, los juzgados penales del sistema tradicional dejaron de tener competencia respecto de medidas de protección, por lo que la información de 2020 corresponde a los meses de enero a octubre.
*En 2019 hubo 3 expedientes en los que no se especificó si las medidas solicitadas fueron concedidas o negadas. Para 2020, no se reportaron 3 expedientes en el que las medidas fueron desistidas y 9 en calidad de no especificados.
**En 2020 hubo 22 carpetas en las que no se especificó si las medidas fueron concedidas o no.
***En 2021 hubo 137 casos en los que no se especificó si las medidas fueron concedidas o no.
**** Para 2022 el número de carpetas en las que no se especificó si fueron concedidas o no, fue de 539.</t>
    </r>
    <r>
      <rPr>
        <sz val="8"/>
        <color theme="1"/>
        <rFont val="Tahom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</si>
</sst>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indexed="25"/>
      <name val="Tahoma"/>
      <family val="2"/>
    </font>
    <font>
      <b/>
      <sz val="11"/>
      <color rgb="FF541C38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b/>
      <sz val="10"/>
      <color rgb="FF541C38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0"/>
      <color rgb="FF691C32"/>
      <name val="Tahoma"/>
      <family val="2"/>
    </font>
    <font>
      <sz val="10"/>
      <color rgb="FF691C32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0" fontId="15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0" xfId="0" applyFont="1" applyFill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center" vertical="center" textRotation="90" wrapText="1"/>
    </xf>
    <xf numFmtId="0" fontId="7" fillId="3" borderId="12" xfId="0" applyFont="1" applyFill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left" vertical="center"/>
    </xf>
    <xf numFmtId="3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3" fontId="11" fillId="0" borderId="0" xfId="0" applyNumberFormat="1" applyFont="1" applyAlignment="1">
      <alignment horizontal="center" vertical="center"/>
    </xf>
    <xf numFmtId="164" fontId="11" fillId="0" borderId="0" xfId="0" quotePrefix="1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6" fillId="0" borderId="16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/>
    </xf>
    <xf numFmtId="164" fontId="10" fillId="0" borderId="0" xfId="0" quotePrefix="1" applyNumberFormat="1" applyFont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91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31</xdr:row>
      <xdr:rowOff>1194435</xdr:rowOff>
    </xdr:from>
    <xdr:ext cx="1198983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3E00-000002000000}"/>
                </a:ext>
              </a:extLst>
            </xdr:cNvPr>
            <xdr:cNvSpPr txBox="1"/>
          </xdr:nvSpPr>
          <xdr:spPr>
            <a:xfrm>
              <a:off x="4333875" y="10090785"/>
              <a:ext cx="119898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𝑀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𝐶𝑁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𝑇𝑀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3E00-000002000000}"/>
                </a:ext>
              </a:extLst>
            </xdr:cNvPr>
            <xdr:cNvSpPr txBox="1"/>
          </xdr:nvSpPr>
          <xdr:spPr>
            <a:xfrm>
              <a:off x="4333875" y="10090785"/>
              <a:ext cx="119898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%𝑀=(𝐶𝑁/𝑇𝑀)∗100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B2:M32"/>
  <sheetViews>
    <sheetView showGridLines="0" tabSelected="1" workbookViewId="0">
      <selection activeCell="O5" sqref="O5"/>
    </sheetView>
  </sheetViews>
  <sheetFormatPr baseColWidth="10" defaultColWidth="11.5703125" defaultRowHeight="14.25" x14ac:dyDescent="0.2"/>
  <cols>
    <col min="1" max="2" width="6.28515625" style="2" customWidth="1"/>
    <col min="3" max="3" width="19.7109375" style="2" customWidth="1"/>
    <col min="4" max="11" width="12.7109375" style="2" customWidth="1"/>
    <col min="12" max="16384" width="11.5703125" style="2"/>
  </cols>
  <sheetData>
    <row r="2" spans="2:12" ht="19.149999999999999" customHeight="1" thickBot="1" x14ac:dyDescent="0.25">
      <c r="B2" s="34"/>
      <c r="C2" s="1" t="s">
        <v>0</v>
      </c>
      <c r="D2" s="43" t="s">
        <v>1</v>
      </c>
      <c r="E2" s="44"/>
      <c r="F2" s="44"/>
      <c r="G2" s="44"/>
      <c r="H2" s="44"/>
      <c r="I2" s="44"/>
      <c r="J2" s="44"/>
      <c r="K2" s="44"/>
    </row>
    <row r="3" spans="2:12" ht="49.9" customHeight="1" x14ac:dyDescent="0.2">
      <c r="B3" s="34"/>
      <c r="C3" s="3" t="s">
        <v>2</v>
      </c>
      <c r="D3" s="45" t="s">
        <v>3</v>
      </c>
      <c r="E3" s="46"/>
      <c r="F3" s="46"/>
      <c r="G3" s="46"/>
      <c r="H3" s="46"/>
      <c r="I3" s="46"/>
      <c r="J3" s="46"/>
      <c r="K3" s="46"/>
    </row>
    <row r="5" spans="2:12" s="4" customFormat="1" ht="41.45" customHeight="1" x14ac:dyDescent="0.2">
      <c r="C5" s="42" t="s">
        <v>20</v>
      </c>
      <c r="D5" s="42"/>
      <c r="E5" s="42"/>
      <c r="F5" s="42"/>
      <c r="G5" s="42"/>
      <c r="H5" s="42"/>
      <c r="I5" s="42"/>
      <c r="J5" s="42"/>
      <c r="K5" s="42"/>
    </row>
    <row r="6" spans="2:12" s="5" customFormat="1" ht="16.899999999999999" customHeight="1" x14ac:dyDescent="0.25"/>
    <row r="7" spans="2:12" s="5" customFormat="1" ht="16.899999999999999" customHeight="1" thickBot="1" x14ac:dyDescent="0.3">
      <c r="B7" s="25"/>
      <c r="C7" s="6" t="s">
        <v>4</v>
      </c>
      <c r="D7" s="35">
        <v>2019</v>
      </c>
      <c r="E7" s="36"/>
      <c r="F7" s="36"/>
      <c r="G7" s="37"/>
      <c r="H7" s="35">
        <v>2020</v>
      </c>
      <c r="I7" s="36"/>
      <c r="J7" s="36"/>
      <c r="K7" s="37"/>
      <c r="L7" s="7"/>
    </row>
    <row r="8" spans="2:12" s="5" customFormat="1" ht="16.899999999999999" customHeight="1" x14ac:dyDescent="0.2">
      <c r="B8" s="58"/>
      <c r="C8" s="60" t="s">
        <v>5</v>
      </c>
      <c r="D8" s="47" t="s">
        <v>12</v>
      </c>
      <c r="E8" s="49" t="s">
        <v>6</v>
      </c>
      <c r="F8" s="47" t="s">
        <v>11</v>
      </c>
      <c r="G8" s="49" t="s">
        <v>6</v>
      </c>
      <c r="H8" s="47" t="s">
        <v>13</v>
      </c>
      <c r="I8" s="49" t="s">
        <v>6</v>
      </c>
      <c r="J8" s="47" t="s">
        <v>11</v>
      </c>
      <c r="K8" s="49" t="s">
        <v>6</v>
      </c>
      <c r="L8" s="8"/>
    </row>
    <row r="9" spans="2:12" s="5" customFormat="1" ht="16.899999999999999" customHeight="1" x14ac:dyDescent="0.2">
      <c r="B9" s="59"/>
      <c r="C9" s="61"/>
      <c r="D9" s="48"/>
      <c r="E9" s="50"/>
      <c r="F9" s="48"/>
      <c r="G9" s="50"/>
      <c r="H9" s="48"/>
      <c r="I9" s="50"/>
      <c r="J9" s="48"/>
      <c r="K9" s="50"/>
      <c r="L9" s="8"/>
    </row>
    <row r="10" spans="2:12" s="5" customFormat="1" ht="4.9000000000000004" customHeight="1" thickBot="1" x14ac:dyDescent="0.25">
      <c r="B10" s="26"/>
      <c r="C10" s="27"/>
      <c r="D10" s="27"/>
      <c r="E10" s="8"/>
      <c r="F10" s="27"/>
      <c r="G10" s="8"/>
      <c r="H10" s="27"/>
      <c r="I10" s="8"/>
      <c r="J10" s="27"/>
      <c r="K10" s="8"/>
      <c r="L10" s="11"/>
    </row>
    <row r="11" spans="2:12" s="5" customFormat="1" ht="16.899999999999999" customHeight="1" thickTop="1" x14ac:dyDescent="0.2">
      <c r="B11" s="51" t="s">
        <v>7</v>
      </c>
      <c r="C11" s="54" t="s">
        <v>8</v>
      </c>
      <c r="D11" s="56">
        <v>2780</v>
      </c>
      <c r="E11" s="56" t="s">
        <v>9</v>
      </c>
      <c r="F11" s="56">
        <v>871</v>
      </c>
      <c r="G11" s="56" t="s">
        <v>9</v>
      </c>
      <c r="H11" s="56">
        <v>2450</v>
      </c>
      <c r="I11" s="56" t="s">
        <v>9</v>
      </c>
      <c r="J11" s="56">
        <v>1117</v>
      </c>
      <c r="K11" s="56" t="s">
        <v>9</v>
      </c>
      <c r="L11" s="8"/>
    </row>
    <row r="12" spans="2:12" s="5" customFormat="1" ht="16.899999999999999" customHeight="1" x14ac:dyDescent="0.2">
      <c r="B12" s="52"/>
      <c r="C12" s="55"/>
      <c r="D12" s="57"/>
      <c r="E12" s="57"/>
      <c r="F12" s="57"/>
      <c r="G12" s="57"/>
      <c r="H12" s="57"/>
      <c r="I12" s="57"/>
      <c r="J12" s="57"/>
      <c r="K12" s="57"/>
      <c r="L12" s="8"/>
    </row>
    <row r="13" spans="2:12" s="5" customFormat="1" ht="16.899999999999999" customHeight="1" x14ac:dyDescent="0.2">
      <c r="B13" s="52"/>
      <c r="C13" s="62" t="s">
        <v>17</v>
      </c>
      <c r="D13" s="63">
        <v>2571</v>
      </c>
      <c r="E13" s="64">
        <f>+D13/D11*100</f>
        <v>92.482014388489205</v>
      </c>
      <c r="F13" s="63">
        <v>786</v>
      </c>
      <c r="G13" s="64">
        <f>+F13/F11*100</f>
        <v>90.241102181400692</v>
      </c>
      <c r="H13" s="63">
        <v>2305</v>
      </c>
      <c r="I13" s="64">
        <f>+H13/H11*100</f>
        <v>94.08163265306122</v>
      </c>
      <c r="J13" s="63">
        <v>1082</v>
      </c>
      <c r="K13" s="64">
        <f>+J13/J11*100</f>
        <v>96.866606982990149</v>
      </c>
      <c r="L13" s="8"/>
    </row>
    <row r="14" spans="2:12" s="5" customFormat="1" ht="16.899999999999999" customHeight="1" x14ac:dyDescent="0.2">
      <c r="B14" s="52"/>
      <c r="C14" s="62"/>
      <c r="D14" s="63"/>
      <c r="E14" s="64"/>
      <c r="F14" s="63"/>
      <c r="G14" s="64"/>
      <c r="H14" s="63"/>
      <c r="I14" s="64"/>
      <c r="J14" s="63"/>
      <c r="K14" s="64"/>
      <c r="L14" s="8"/>
    </row>
    <row r="15" spans="2:12" s="5" customFormat="1" ht="16.899999999999999" customHeight="1" x14ac:dyDescent="0.2">
      <c r="B15" s="52"/>
      <c r="C15" s="55" t="s">
        <v>10</v>
      </c>
      <c r="D15" s="57">
        <v>206</v>
      </c>
      <c r="E15" s="65">
        <f>+D15/D11*100</f>
        <v>7.4100719424460433</v>
      </c>
      <c r="F15" s="57">
        <v>32</v>
      </c>
      <c r="G15" s="65">
        <f>+F15/F11*100</f>
        <v>3.6739380022962114</v>
      </c>
      <c r="H15" s="57">
        <v>133</v>
      </c>
      <c r="I15" s="65">
        <f>+H15/H11*100</f>
        <v>5.4285714285714288</v>
      </c>
      <c r="J15" s="57">
        <v>13</v>
      </c>
      <c r="K15" s="65">
        <f>+J15/J11*100</f>
        <v>1.1638316920322291</v>
      </c>
      <c r="L15" s="8"/>
    </row>
    <row r="16" spans="2:12" s="5" customFormat="1" ht="16.899999999999999" customHeight="1" thickBot="1" x14ac:dyDescent="0.25">
      <c r="B16" s="53"/>
      <c r="C16" s="72"/>
      <c r="D16" s="67"/>
      <c r="E16" s="66"/>
      <c r="F16" s="67"/>
      <c r="G16" s="66"/>
      <c r="H16" s="67"/>
      <c r="I16" s="66"/>
      <c r="J16" s="67"/>
      <c r="K16" s="66"/>
      <c r="L16" s="8"/>
    </row>
    <row r="17" spans="2:13" s="5" customFormat="1" ht="4.9000000000000004" customHeight="1" thickTop="1" thickBot="1" x14ac:dyDescent="0.25">
      <c r="B17" s="28"/>
      <c r="C17" s="29"/>
      <c r="D17" s="30"/>
      <c r="E17" s="31"/>
      <c r="F17" s="30"/>
      <c r="G17" s="31"/>
      <c r="H17" s="30"/>
      <c r="I17" s="31"/>
      <c r="J17" s="30"/>
      <c r="K17" s="31"/>
      <c r="L17" s="11"/>
    </row>
    <row r="18" spans="2:13" s="5" customFormat="1" ht="16.899999999999999" customHeight="1" thickBot="1" x14ac:dyDescent="0.3">
      <c r="B18" s="25"/>
      <c r="C18" s="6" t="s">
        <v>4</v>
      </c>
      <c r="D18" s="38">
        <v>2021</v>
      </c>
      <c r="E18" s="39"/>
      <c r="F18" s="40">
        <v>2022</v>
      </c>
      <c r="G18" s="41"/>
      <c r="I18" s="32"/>
      <c r="J18" s="32"/>
      <c r="K18" s="33"/>
      <c r="L18" s="14"/>
    </row>
    <row r="19" spans="2:13" s="5" customFormat="1" ht="19.149999999999999" customHeight="1" x14ac:dyDescent="0.25">
      <c r="B19" s="58"/>
      <c r="C19" s="60" t="s">
        <v>5</v>
      </c>
      <c r="D19" s="47" t="s">
        <v>18</v>
      </c>
      <c r="E19" s="49" t="s">
        <v>6</v>
      </c>
      <c r="F19" s="47" t="s">
        <v>19</v>
      </c>
      <c r="G19" s="68" t="s">
        <v>6</v>
      </c>
      <c r="H19" s="70"/>
      <c r="I19" s="71"/>
      <c r="L19" s="15"/>
      <c r="M19" s="16"/>
    </row>
    <row r="20" spans="2:13" s="5" customFormat="1" ht="19.149999999999999" customHeight="1" x14ac:dyDescent="0.25">
      <c r="B20" s="59"/>
      <c r="C20" s="61"/>
      <c r="D20" s="48"/>
      <c r="E20" s="50"/>
      <c r="F20" s="48"/>
      <c r="G20" s="69"/>
      <c r="H20" s="70"/>
      <c r="I20" s="71"/>
      <c r="L20" s="15"/>
      <c r="M20" s="16"/>
    </row>
    <row r="21" spans="2:13" s="5" customFormat="1" ht="4.9000000000000004" customHeight="1" thickBot="1" x14ac:dyDescent="0.25">
      <c r="B21" s="28"/>
      <c r="C21" s="29"/>
      <c r="D21" s="30"/>
      <c r="E21" s="31"/>
      <c r="F21" s="30"/>
      <c r="G21" s="31"/>
      <c r="H21" s="30"/>
      <c r="I21" s="31"/>
      <c r="L21" s="9"/>
      <c r="M21" s="10"/>
    </row>
    <row r="22" spans="2:13" s="5" customFormat="1" ht="16.899999999999999" customHeight="1" thickTop="1" x14ac:dyDescent="0.25">
      <c r="B22" s="51" t="s">
        <v>7</v>
      </c>
      <c r="C22" s="54" t="s">
        <v>8</v>
      </c>
      <c r="D22" s="56">
        <v>3505</v>
      </c>
      <c r="E22" s="56" t="s">
        <v>9</v>
      </c>
      <c r="F22" s="56">
        <v>4946</v>
      </c>
      <c r="G22" s="56" t="s">
        <v>9</v>
      </c>
      <c r="H22" s="57"/>
      <c r="I22" s="57"/>
      <c r="L22" s="17"/>
      <c r="M22" s="17"/>
    </row>
    <row r="23" spans="2:13" s="5" customFormat="1" ht="16.899999999999999" customHeight="1" x14ac:dyDescent="0.25">
      <c r="B23" s="52"/>
      <c r="C23" s="55"/>
      <c r="D23" s="57"/>
      <c r="E23" s="57"/>
      <c r="F23" s="57"/>
      <c r="G23" s="57"/>
      <c r="H23" s="57"/>
      <c r="I23" s="57"/>
      <c r="L23" s="17"/>
      <c r="M23" s="17"/>
    </row>
    <row r="24" spans="2:13" s="5" customFormat="1" ht="16.899999999999999" customHeight="1" x14ac:dyDescent="0.25">
      <c r="B24" s="52"/>
      <c r="C24" s="62" t="s">
        <v>17</v>
      </c>
      <c r="D24" s="63">
        <v>3264</v>
      </c>
      <c r="E24" s="64">
        <f>+D24/D22*100</f>
        <v>93.124108416547784</v>
      </c>
      <c r="F24" s="63">
        <v>4380</v>
      </c>
      <c r="G24" s="64">
        <f>+F24/F22*100</f>
        <v>88.556409219571378</v>
      </c>
      <c r="H24" s="73"/>
      <c r="I24" s="74"/>
      <c r="L24" s="18"/>
      <c r="M24" s="19"/>
    </row>
    <row r="25" spans="2:13" s="5" customFormat="1" ht="16.899999999999999" customHeight="1" x14ac:dyDescent="0.25">
      <c r="B25" s="52"/>
      <c r="C25" s="62"/>
      <c r="D25" s="63"/>
      <c r="E25" s="64"/>
      <c r="F25" s="63"/>
      <c r="G25" s="64"/>
      <c r="H25" s="73"/>
      <c r="I25" s="75"/>
      <c r="L25" s="18"/>
      <c r="M25" s="19"/>
    </row>
    <row r="26" spans="2:13" s="5" customFormat="1" ht="16.899999999999999" customHeight="1" x14ac:dyDescent="0.25">
      <c r="B26" s="52"/>
      <c r="C26" s="55" t="s">
        <v>10</v>
      </c>
      <c r="D26" s="57">
        <v>104</v>
      </c>
      <c r="E26" s="65">
        <f>+D26/D22*100</f>
        <v>2.9671897289586306</v>
      </c>
      <c r="F26" s="57">
        <v>27</v>
      </c>
      <c r="G26" s="65">
        <f>+F26/F22*100</f>
        <v>0.54589567327133037</v>
      </c>
      <c r="H26" s="57"/>
      <c r="I26" s="80"/>
      <c r="L26" s="17"/>
      <c r="M26" s="20"/>
    </row>
    <row r="27" spans="2:13" s="5" customFormat="1" ht="16.899999999999999" customHeight="1" thickBot="1" x14ac:dyDescent="0.3">
      <c r="B27" s="53"/>
      <c r="C27" s="72"/>
      <c r="D27" s="67"/>
      <c r="E27" s="66"/>
      <c r="F27" s="67"/>
      <c r="G27" s="66"/>
      <c r="H27" s="57"/>
      <c r="I27" s="65"/>
      <c r="L27" s="17"/>
      <c r="M27" s="20"/>
    </row>
    <row r="28" spans="2:13" s="5" customFormat="1" ht="4.9000000000000004" customHeight="1" thickTop="1" x14ac:dyDescent="0.2">
      <c r="B28" s="12"/>
      <c r="C28" s="13"/>
      <c r="D28" s="11"/>
      <c r="E28" s="11"/>
      <c r="F28" s="11"/>
      <c r="G28" s="11"/>
      <c r="H28" s="11"/>
      <c r="I28" s="11"/>
      <c r="J28" s="11"/>
      <c r="K28" s="11"/>
      <c r="L28" s="11"/>
    </row>
    <row r="29" spans="2:13" s="5" customFormat="1" ht="16.899999999999999" customHeight="1" x14ac:dyDescent="0.2">
      <c r="B29" s="12"/>
      <c r="C29" s="13"/>
      <c r="D29" s="21"/>
      <c r="E29" s="22"/>
      <c r="F29" s="21"/>
      <c r="G29" s="22"/>
      <c r="H29" s="21"/>
      <c r="I29" s="22"/>
      <c r="J29" s="23"/>
      <c r="K29" s="11"/>
      <c r="L29" s="11"/>
    </row>
    <row r="30" spans="2:13" s="5" customFormat="1" ht="16.899999999999999" customHeight="1" x14ac:dyDescent="0.2">
      <c r="B30" s="12"/>
      <c r="C30" s="13"/>
      <c r="D30" s="21"/>
      <c r="E30" s="22"/>
      <c r="F30" s="21"/>
      <c r="G30" s="22"/>
      <c r="H30" s="21"/>
      <c r="I30" s="22"/>
      <c r="J30" s="11"/>
      <c r="K30" s="11"/>
      <c r="L30" s="11"/>
    </row>
    <row r="31" spans="2:13" s="24" customFormat="1" ht="19.149999999999999" customHeight="1" thickBot="1" x14ac:dyDescent="0.3">
      <c r="B31" s="81" t="s">
        <v>14</v>
      </c>
      <c r="C31" s="81"/>
      <c r="D31" s="81"/>
      <c r="E31" s="82"/>
      <c r="F31" s="83" t="s">
        <v>15</v>
      </c>
      <c r="G31" s="83"/>
      <c r="H31" s="83"/>
      <c r="I31" s="84"/>
    </row>
    <row r="32" spans="2:13" ht="354" customHeight="1" thickBot="1" x14ac:dyDescent="0.25">
      <c r="B32" s="76" t="s">
        <v>21</v>
      </c>
      <c r="C32" s="77"/>
      <c r="D32" s="77"/>
      <c r="E32" s="77"/>
      <c r="F32" s="78" t="s">
        <v>16</v>
      </c>
      <c r="G32" s="79"/>
      <c r="H32" s="79"/>
      <c r="I32" s="79"/>
    </row>
  </sheetData>
  <mergeCells count="80">
    <mergeCell ref="B32:E32"/>
    <mergeCell ref="F32:I32"/>
    <mergeCell ref="G26:G27"/>
    <mergeCell ref="H26:H27"/>
    <mergeCell ref="I26:I27"/>
    <mergeCell ref="B31:E31"/>
    <mergeCell ref="F31:I31"/>
    <mergeCell ref="B22:B27"/>
    <mergeCell ref="C26:C27"/>
    <mergeCell ref="D26:D27"/>
    <mergeCell ref="E26:E27"/>
    <mergeCell ref="F26:F27"/>
    <mergeCell ref="G22:G23"/>
    <mergeCell ref="H22:H23"/>
    <mergeCell ref="I22:I23"/>
    <mergeCell ref="C24:C25"/>
    <mergeCell ref="D24:D25"/>
    <mergeCell ref="E24:E25"/>
    <mergeCell ref="F24:F25"/>
    <mergeCell ref="G24:G25"/>
    <mergeCell ref="H24:H25"/>
    <mergeCell ref="I24:I25"/>
    <mergeCell ref="C22:C23"/>
    <mergeCell ref="D22:D23"/>
    <mergeCell ref="E22:E23"/>
    <mergeCell ref="F22:F23"/>
    <mergeCell ref="G19:G20"/>
    <mergeCell ref="H19:H20"/>
    <mergeCell ref="I19:I20"/>
    <mergeCell ref="C15:C16"/>
    <mergeCell ref="D15:D16"/>
    <mergeCell ref="E15:E16"/>
    <mergeCell ref="F15:F16"/>
    <mergeCell ref="B19:B20"/>
    <mergeCell ref="C19:C20"/>
    <mergeCell ref="D19:D20"/>
    <mergeCell ref="E19:E20"/>
    <mergeCell ref="F19:F20"/>
    <mergeCell ref="G15:G16"/>
    <mergeCell ref="H11:H12"/>
    <mergeCell ref="I11:I12"/>
    <mergeCell ref="J11:J12"/>
    <mergeCell ref="K11:K12"/>
    <mergeCell ref="H13:H14"/>
    <mergeCell ref="I13:I14"/>
    <mergeCell ref="J13:J14"/>
    <mergeCell ref="K13:K14"/>
    <mergeCell ref="H15:H16"/>
    <mergeCell ref="I15:I16"/>
    <mergeCell ref="J15:J16"/>
    <mergeCell ref="K15:K16"/>
    <mergeCell ref="C13:C14"/>
    <mergeCell ref="D13:D14"/>
    <mergeCell ref="E13:E14"/>
    <mergeCell ref="F13:F14"/>
    <mergeCell ref="G13:G14"/>
    <mergeCell ref="F11:F12"/>
    <mergeCell ref="G11:G12"/>
    <mergeCell ref="B8:B9"/>
    <mergeCell ref="C8:C9"/>
    <mergeCell ref="D8:D9"/>
    <mergeCell ref="E8:E9"/>
    <mergeCell ref="F8:F9"/>
    <mergeCell ref="G8:G9"/>
    <mergeCell ref="B2:B3"/>
    <mergeCell ref="D7:G7"/>
    <mergeCell ref="H7:K7"/>
    <mergeCell ref="D18:E18"/>
    <mergeCell ref="F18:G18"/>
    <mergeCell ref="C5:K5"/>
    <mergeCell ref="D2:K2"/>
    <mergeCell ref="D3:K3"/>
    <mergeCell ref="H8:H9"/>
    <mergeCell ref="I8:I9"/>
    <mergeCell ref="J8:J9"/>
    <mergeCell ref="K8:K9"/>
    <mergeCell ref="B11:B16"/>
    <mergeCell ref="C11:C12"/>
    <mergeCell ref="D11:D12"/>
    <mergeCell ref="E11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2.1 MM.P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2022-06-13T17:41:37Z</dcterms:created>
  <dcterms:modified xsi:type="dcterms:W3CDTF">2024-02-08T17:29:01Z</dcterms:modified>
</cp:coreProperties>
</file>