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2. MEDIDAS DE PROTECCIÓN\"/>
    </mc:Choice>
  </mc:AlternateContent>
  <bookViews>
    <workbookView xWindow="0" yWindow="0" windowWidth="28800" windowHeight="12300"/>
  </bookViews>
  <sheets>
    <sheet name="2.2 MM.P" sheetId="1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sdfsd">#REF!</definedName>
    <definedName name="dzxcxzc">#REF!</definedName>
    <definedName name="ENTIDAD">#REF!</definedName>
    <definedName name="eqwe">#REF!</definedName>
    <definedName name="erew">#REF!</definedName>
    <definedName name="FGDF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safdsf">#REF!</definedName>
    <definedName name="sdadsads">#REF!</definedName>
    <definedName name="sdfsdf">#REF!</definedName>
    <definedName name="sdfsdfsdf">#REF!</definedName>
    <definedName name="wqdfasdcfsdadf">#REF!</definedName>
    <definedName name="wq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I26" i="1"/>
  <c r="G26" i="1"/>
  <c r="E26" i="1"/>
  <c r="K24" i="1"/>
  <c r="I24" i="1"/>
  <c r="G24" i="1"/>
  <c r="E24" i="1"/>
  <c r="G15" i="1"/>
  <c r="E15" i="1"/>
  <c r="G13" i="1"/>
  <c r="E13" i="1"/>
  <c r="J11" i="1"/>
  <c r="K15" i="1" s="1"/>
  <c r="H11" i="1"/>
  <c r="I15" i="1" s="1"/>
  <c r="I13" i="1" l="1"/>
  <c r="K13" i="1"/>
</calcChain>
</file>

<file path=xl/sharedStrings.xml><?xml version="1.0" encoding="utf-8"?>
<sst xmlns="http://schemas.openxmlformats.org/spreadsheetml/2006/main" count="45" uniqueCount="24">
  <si>
    <t>Tipo de indicador</t>
  </si>
  <si>
    <t>Nombre del indicador</t>
  </si>
  <si>
    <t>Contexto</t>
  </si>
  <si>
    <t>Años</t>
  </si>
  <si>
    <t xml:space="preserve">Juzgados </t>
  </si>
  <si>
    <t>Familiar Proceso Escrito</t>
  </si>
  <si>
    <t>%</t>
  </si>
  <si>
    <t>Familiar 
Oral</t>
  </si>
  <si>
    <t>Medidas de Protección</t>
  </si>
  <si>
    <t>Solicitadas</t>
  </si>
  <si>
    <t>-</t>
  </si>
  <si>
    <t>Concedidas</t>
  </si>
  <si>
    <t>Negadas</t>
  </si>
  <si>
    <t>Familiar 
Oral*</t>
  </si>
  <si>
    <t>Metadato</t>
  </si>
  <si>
    <t>Fórmula</t>
  </si>
  <si>
    <r>
      <rPr>
        <b/>
        <sz val="8"/>
        <color rgb="FF691C32"/>
        <rFont val="Tahoma"/>
        <family val="2"/>
      </rPr>
      <t>Donde:
%M =</t>
    </r>
    <r>
      <rPr>
        <sz val="8"/>
        <color theme="1"/>
        <rFont val="Tahoma"/>
        <family val="2"/>
      </rPr>
      <t xml:space="preserve"> Porcentaje de medidas de protección concedidas o negadas.
</t>
    </r>
    <r>
      <rPr>
        <b/>
        <sz val="8"/>
        <color rgb="FF691C32"/>
        <rFont val="Tahoma"/>
        <family val="2"/>
      </rPr>
      <t>CN =</t>
    </r>
    <r>
      <rPr>
        <sz val="8"/>
        <color theme="1"/>
        <rFont val="Tahoma"/>
        <family val="2"/>
      </rPr>
      <t xml:space="preserve"> Número de medidas de protección concedidas o negadas.  
</t>
    </r>
    <r>
      <rPr>
        <b/>
        <sz val="8"/>
        <color rgb="FF691C32"/>
        <rFont val="Tahoma"/>
        <family val="2"/>
      </rPr>
      <t>TM =</t>
    </r>
    <r>
      <rPr>
        <sz val="8"/>
        <color theme="1"/>
        <rFont val="Tahoma"/>
        <family val="2"/>
      </rPr>
      <t xml:space="preserve"> Total de medidas de protección solicitadas.</t>
    </r>
  </si>
  <si>
    <t>Familiar Proceso Escrito**</t>
  </si>
  <si>
    <t>Familiar 
Oral**</t>
  </si>
  <si>
    <t>Familiar Proceso Escrito***</t>
  </si>
  <si>
    <t>Familiar 
Oral***</t>
  </si>
  <si>
    <t>Número y distribución porcentual de los expedientes de medidas de protección solicitadas en materia Familiar, según sistema de justicia y si fueron concedidas o negadas, 2019-2022</t>
  </si>
  <si>
    <t>Número y distribución porcentual de los expedientes de medidas de protección solicitadas en materia Familiar, según sistema de justicia y si fueron concedidas o negadas</t>
  </si>
  <si>
    <r>
      <rPr>
        <b/>
        <sz val="8"/>
        <color rgb="FF691C32"/>
        <rFont val="Tahoma"/>
        <family val="2"/>
      </rPr>
      <t>Fuente:</t>
    </r>
    <r>
      <rPr>
        <sz val="8"/>
        <rFont val="Tahoma"/>
        <family val="2"/>
      </rPr>
      <t xml:space="preserve"> Dirección de Estadística de la Presidencia, con información de los juzgados familiares de proceso oral y escrito, todos del TSJCDMX.
</t>
    </r>
    <r>
      <rPr>
        <b/>
        <sz val="8"/>
        <color rgb="FF691C32"/>
        <rFont val="Tahoma"/>
        <family val="2"/>
      </rPr>
      <t>Periodicidad:</t>
    </r>
    <r>
      <rPr>
        <sz val="8"/>
        <rFont val="Tahoma"/>
        <family val="2"/>
      </rPr>
      <t xml:space="preserve"> Mensual.
</t>
    </r>
    <r>
      <rPr>
        <b/>
        <sz val="8"/>
        <color rgb="FF691C32"/>
        <rFont val="Tahoma"/>
        <family val="2"/>
      </rPr>
      <t>Cobertura:</t>
    </r>
    <r>
      <rPr>
        <sz val="8"/>
        <rFont val="Tahoma"/>
        <family val="2"/>
      </rPr>
      <t xml:space="preserve"> Ciudad de México.
</t>
    </r>
    <r>
      <rPr>
        <b/>
        <sz val="8"/>
        <color rgb="FF691C32"/>
        <rFont val="Tahoma"/>
        <family val="2"/>
      </rPr>
      <t>Unidad de observación:</t>
    </r>
    <r>
      <rPr>
        <sz val="8"/>
        <rFont val="Tahoma"/>
        <family val="2"/>
      </rPr>
      <t xml:space="preserve"> Expedientes de solicitudes de medidas de protección.
</t>
    </r>
    <r>
      <rPr>
        <b/>
        <sz val="8"/>
        <color rgb="FF691C32"/>
        <rFont val="Tahoma"/>
        <family val="2"/>
      </rPr>
      <t>Desagregación:</t>
    </r>
    <r>
      <rPr>
        <sz val="8"/>
        <rFont val="Tahoma"/>
        <family val="2"/>
      </rPr>
      <t xml:space="preserve"> Expedientes de solicitudes de medidas de protección concedidas/ratificadas y negadas.
</t>
    </r>
    <r>
      <rPr>
        <b/>
        <sz val="8"/>
        <color rgb="FF691C32"/>
        <rFont val="Tahoma"/>
        <family val="2"/>
      </rPr>
      <t>Periodo de reporte:</t>
    </r>
    <r>
      <rPr>
        <sz val="8"/>
        <rFont val="Tahoma"/>
        <family val="2"/>
      </rPr>
      <t xml:space="preserve"> 2019-2022.
</t>
    </r>
    <r>
      <rPr>
        <b/>
        <sz val="8"/>
        <color rgb="FF691C32"/>
        <rFont val="Tahoma"/>
        <family val="2"/>
      </rPr>
      <t>Nota:</t>
    </r>
    <r>
      <rPr>
        <sz val="8"/>
        <rFont val="Tahoma"/>
        <family val="2"/>
      </rPr>
      <t xml:space="preserve"> Un expediente [solicitud] de medidas de protección, puede contener una o más tipos de medidas de protección.
*No se consideró un expediente de medidas de protección desistidas.
**No se consideraron cuatro expedientes de medidas de protección desistidas: 2 en Familiar proceso escrito y 2 en Familiar oral.
*** Para 2022, no se consideraron 18 expedientes de medidas de protección desistidas: 14 en Familiar proceso escrito y 4 en Familiar oral.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</si>
</sst>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indexed="25"/>
      <name val="Tahoma"/>
      <family val="2"/>
    </font>
    <font>
      <b/>
      <sz val="11"/>
      <color rgb="FF541C38"/>
      <name val="Tahoma"/>
      <family val="2"/>
    </font>
    <font>
      <b/>
      <sz val="10"/>
      <color theme="0"/>
      <name val="Tahoma"/>
      <family val="2"/>
    </font>
    <font>
      <b/>
      <sz val="10"/>
      <color rgb="FF541C38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rgb="FF541C38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1"/>
      <color rgb="FFEAD5FB"/>
      <name val="Tahoma"/>
      <family val="2"/>
    </font>
    <font>
      <b/>
      <sz val="11"/>
      <color indexed="8"/>
      <name val="Tahoma"/>
      <family val="2"/>
    </font>
    <font>
      <sz val="8"/>
      <name val="Tahoma"/>
      <family val="2"/>
    </font>
    <font>
      <b/>
      <sz val="8"/>
      <color rgb="FF691C32"/>
      <name val="Tahoma"/>
      <family val="2"/>
    </font>
    <font>
      <sz val="8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ck">
        <color rgb="FF541C38"/>
      </top>
      <bottom/>
      <diagonal/>
    </border>
    <border>
      <left/>
      <right/>
      <top/>
      <bottom style="thick">
        <color rgb="FF541C38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 style="medium">
        <color rgb="FF541C3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3" xfId="0" applyFont="1" applyFill="1" applyBorder="1" applyAlignment="1">
      <alignment horizontal="left" vertical="center"/>
    </xf>
    <xf numFmtId="0" fontId="5" fillId="0" borderId="0" xfId="0" applyFont="1"/>
    <xf numFmtId="0" fontId="7" fillId="3" borderId="6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horizontal="center" vertical="center" textRotation="90" wrapText="1"/>
    </xf>
    <xf numFmtId="0" fontId="13" fillId="0" borderId="0" xfId="0" applyFont="1" applyAlignment="1">
      <alignment horizontal="left" vertical="center"/>
    </xf>
    <xf numFmtId="0" fontId="14" fillId="0" borderId="0" xfId="0" applyFont="1"/>
    <xf numFmtId="0" fontId="7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/>
    <xf numFmtId="0" fontId="15" fillId="2" borderId="0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horizontal="left" vertical="center" wrapText="1"/>
    </xf>
    <xf numFmtId="164" fontId="10" fillId="0" borderId="0" xfId="0" applyNumberFormat="1" applyFont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164" fontId="11" fillId="5" borderId="0" xfId="0" applyNumberFormat="1" applyFont="1" applyFill="1" applyAlignment="1">
      <alignment horizontal="center" vertical="center"/>
    </xf>
    <xf numFmtId="3" fontId="11" fillId="5" borderId="0" xfId="0" applyNumberFormat="1" applyFont="1" applyFill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textRotation="90" wrapText="1"/>
    </xf>
    <xf numFmtId="0" fontId="7" fillId="3" borderId="0" xfId="0" applyFont="1" applyFill="1" applyAlignment="1">
      <alignment horizontal="center" vertical="center" textRotation="90" wrapText="1"/>
    </xf>
    <xf numFmtId="0" fontId="7" fillId="3" borderId="13" xfId="0" applyFont="1" applyFill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91C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236220</xdr:colOff>
      <xdr:row>30</xdr:row>
      <xdr:rowOff>163830</xdr:rowOff>
    </xdr:from>
    <xdr:ext cx="1198983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3F00-000002000000}"/>
                </a:ext>
              </a:extLst>
            </xdr:cNvPr>
            <xdr:cNvSpPr txBox="1"/>
          </xdr:nvSpPr>
          <xdr:spPr>
            <a:xfrm>
              <a:off x="4436745" y="9364980"/>
              <a:ext cx="1198983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𝑀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𝐶𝑁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𝑇𝑀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3F00-000002000000}"/>
                </a:ext>
              </a:extLst>
            </xdr:cNvPr>
            <xdr:cNvSpPr txBox="1"/>
          </xdr:nvSpPr>
          <xdr:spPr>
            <a:xfrm>
              <a:off x="4436745" y="9364980"/>
              <a:ext cx="1198983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%𝑀=(𝐶𝑁/𝑇𝑀)∗100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D5FB"/>
  </sheetPr>
  <dimension ref="B2:K31"/>
  <sheetViews>
    <sheetView showGridLines="0" tabSelected="1" workbookViewId="0">
      <selection activeCell="K31" sqref="K31"/>
    </sheetView>
  </sheetViews>
  <sheetFormatPr baseColWidth="10" defaultColWidth="11.5703125" defaultRowHeight="14.25" x14ac:dyDescent="0.2"/>
  <cols>
    <col min="1" max="1" width="11.5703125" style="2"/>
    <col min="2" max="2" width="5.140625" style="2" customWidth="1"/>
    <col min="3" max="3" width="19.7109375" style="2" customWidth="1"/>
    <col min="4" max="11" width="12.7109375" style="2" customWidth="1"/>
    <col min="12" max="16384" width="11.5703125" style="2"/>
  </cols>
  <sheetData>
    <row r="2" spans="2:11" ht="19.149999999999999" customHeight="1" thickBot="1" x14ac:dyDescent="0.25">
      <c r="B2" s="47"/>
      <c r="C2" s="1" t="s">
        <v>0</v>
      </c>
      <c r="D2" s="48" t="s">
        <v>1</v>
      </c>
      <c r="E2" s="48"/>
      <c r="F2" s="48"/>
      <c r="G2" s="48"/>
      <c r="H2" s="48"/>
      <c r="I2" s="49"/>
    </row>
    <row r="3" spans="2:11" ht="49.9" customHeight="1" x14ac:dyDescent="0.2">
      <c r="B3" s="47"/>
      <c r="C3" s="3" t="s">
        <v>2</v>
      </c>
      <c r="D3" s="50" t="s">
        <v>22</v>
      </c>
      <c r="E3" s="50"/>
      <c r="F3" s="50"/>
      <c r="G3" s="50"/>
      <c r="H3" s="50"/>
      <c r="I3" s="51"/>
    </row>
    <row r="4" spans="2:11" ht="15" thickBot="1" x14ac:dyDescent="0.25"/>
    <row r="5" spans="2:11" s="4" customFormat="1" ht="44.25" customHeight="1" thickBot="1" x14ac:dyDescent="0.25">
      <c r="C5" s="52" t="s">
        <v>21</v>
      </c>
      <c r="D5" s="52"/>
      <c r="E5" s="52"/>
      <c r="F5" s="52"/>
      <c r="G5" s="52"/>
      <c r="H5" s="52"/>
      <c r="I5" s="52"/>
    </row>
    <row r="6" spans="2:11" ht="16.899999999999999" customHeight="1" x14ac:dyDescent="0.2">
      <c r="B6" s="7"/>
      <c r="C6" s="8"/>
      <c r="D6" s="9"/>
      <c r="E6" s="9"/>
      <c r="F6" s="9"/>
      <c r="G6" s="9"/>
      <c r="H6" s="9"/>
      <c r="I6" s="9"/>
      <c r="J6" s="9"/>
      <c r="K6" s="9"/>
    </row>
    <row r="7" spans="2:11" ht="16.899999999999999" customHeight="1" thickBot="1" x14ac:dyDescent="0.25">
      <c r="B7" s="10"/>
      <c r="C7" s="5" t="s">
        <v>3</v>
      </c>
      <c r="D7" s="53">
        <v>2019</v>
      </c>
      <c r="E7" s="54"/>
      <c r="F7" s="54"/>
      <c r="G7" s="55"/>
      <c r="H7" s="44">
        <v>2020</v>
      </c>
      <c r="I7" s="44"/>
      <c r="J7" s="44"/>
      <c r="K7" s="44"/>
    </row>
    <row r="8" spans="2:11" ht="19.899999999999999" customHeight="1" x14ac:dyDescent="0.2">
      <c r="B8" s="40"/>
      <c r="C8" s="42" t="s">
        <v>4</v>
      </c>
      <c r="D8" s="36" t="s">
        <v>5</v>
      </c>
      <c r="E8" s="34" t="s">
        <v>6</v>
      </c>
      <c r="F8" s="36" t="s">
        <v>7</v>
      </c>
      <c r="G8" s="34" t="s">
        <v>6</v>
      </c>
      <c r="H8" s="36" t="s">
        <v>5</v>
      </c>
      <c r="I8" s="34" t="s">
        <v>6</v>
      </c>
      <c r="J8" s="36" t="s">
        <v>13</v>
      </c>
      <c r="K8" s="34" t="s">
        <v>6</v>
      </c>
    </row>
    <row r="9" spans="2:11" ht="19.899999999999999" customHeight="1" x14ac:dyDescent="0.2">
      <c r="B9" s="41"/>
      <c r="C9" s="43"/>
      <c r="D9" s="37"/>
      <c r="E9" s="35"/>
      <c r="F9" s="37"/>
      <c r="G9" s="35"/>
      <c r="H9" s="37"/>
      <c r="I9" s="35"/>
      <c r="J9" s="37"/>
      <c r="K9" s="35"/>
    </row>
    <row r="10" spans="2:11" ht="4.9000000000000004" customHeight="1" thickBot="1" x14ac:dyDescent="0.25">
      <c r="B10" s="11"/>
      <c r="C10" s="12"/>
      <c r="D10" s="12"/>
      <c r="E10" s="13"/>
      <c r="F10" s="12"/>
      <c r="G10" s="13"/>
      <c r="H10" s="12"/>
      <c r="I10" s="13"/>
      <c r="J10" s="12"/>
      <c r="K10" s="13"/>
    </row>
    <row r="11" spans="2:11" ht="16.899999999999999" customHeight="1" thickTop="1" x14ac:dyDescent="0.2">
      <c r="B11" s="27" t="s">
        <v>8</v>
      </c>
      <c r="C11" s="30" t="s">
        <v>9</v>
      </c>
      <c r="D11" s="26">
        <v>109</v>
      </c>
      <c r="E11" s="26" t="s">
        <v>10</v>
      </c>
      <c r="F11" s="26">
        <v>20</v>
      </c>
      <c r="G11" s="26" t="s">
        <v>10</v>
      </c>
      <c r="H11" s="26">
        <f>+H13+H15</f>
        <v>153</v>
      </c>
      <c r="I11" s="26" t="s">
        <v>10</v>
      </c>
      <c r="J11" s="26">
        <f>+J13+J15</f>
        <v>13</v>
      </c>
      <c r="K11" s="26" t="s">
        <v>10</v>
      </c>
    </row>
    <row r="12" spans="2:11" ht="16.899999999999999" customHeight="1" x14ac:dyDescent="0.2">
      <c r="B12" s="28"/>
      <c r="C12" s="31"/>
      <c r="D12" s="22"/>
      <c r="E12" s="22"/>
      <c r="F12" s="22"/>
      <c r="G12" s="22"/>
      <c r="H12" s="22"/>
      <c r="I12" s="22"/>
      <c r="J12" s="22"/>
      <c r="K12" s="22"/>
    </row>
    <row r="13" spans="2:11" ht="16.899999999999999" customHeight="1" x14ac:dyDescent="0.2">
      <c r="B13" s="28"/>
      <c r="C13" s="32" t="s">
        <v>11</v>
      </c>
      <c r="D13" s="25">
        <v>102</v>
      </c>
      <c r="E13" s="24">
        <f>+D13/D11*100</f>
        <v>93.577981651376149</v>
      </c>
      <c r="F13" s="25">
        <v>20</v>
      </c>
      <c r="G13" s="24">
        <f>+F13/F11*100</f>
        <v>100</v>
      </c>
      <c r="H13" s="25">
        <v>135</v>
      </c>
      <c r="I13" s="24">
        <f>+H13/H11*100</f>
        <v>88.235294117647058</v>
      </c>
      <c r="J13" s="25">
        <v>13</v>
      </c>
      <c r="K13" s="24">
        <f>+J13/J11*100</f>
        <v>100</v>
      </c>
    </row>
    <row r="14" spans="2:11" ht="16.899999999999999" customHeight="1" x14ac:dyDescent="0.2">
      <c r="B14" s="28"/>
      <c r="C14" s="32"/>
      <c r="D14" s="25"/>
      <c r="E14" s="24"/>
      <c r="F14" s="25"/>
      <c r="G14" s="24"/>
      <c r="H14" s="25"/>
      <c r="I14" s="24"/>
      <c r="J14" s="25"/>
      <c r="K14" s="24"/>
    </row>
    <row r="15" spans="2:11" ht="16.899999999999999" customHeight="1" x14ac:dyDescent="0.2">
      <c r="B15" s="28"/>
      <c r="C15" s="31" t="s">
        <v>12</v>
      </c>
      <c r="D15" s="22">
        <v>7</v>
      </c>
      <c r="E15" s="20">
        <f>+D15/D11*100</f>
        <v>6.4220183486238538</v>
      </c>
      <c r="F15" s="22">
        <v>0</v>
      </c>
      <c r="G15" s="20">
        <f>+F15/F11*100</f>
        <v>0</v>
      </c>
      <c r="H15" s="22">
        <v>18</v>
      </c>
      <c r="I15" s="20">
        <f>+H15/H11*100</f>
        <v>11.76470588235294</v>
      </c>
      <c r="J15" s="22">
        <v>0</v>
      </c>
      <c r="K15" s="20">
        <f>+J15/J11*100</f>
        <v>0</v>
      </c>
    </row>
    <row r="16" spans="2:11" ht="16.899999999999999" customHeight="1" thickBot="1" x14ac:dyDescent="0.25">
      <c r="B16" s="29"/>
      <c r="C16" s="33"/>
      <c r="D16" s="23"/>
      <c r="E16" s="21"/>
      <c r="F16" s="23"/>
      <c r="G16" s="21"/>
      <c r="H16" s="23"/>
      <c r="I16" s="21"/>
      <c r="J16" s="23"/>
      <c r="K16" s="21"/>
    </row>
    <row r="17" spans="2:11" ht="4.9000000000000004" customHeight="1" thickTop="1" x14ac:dyDescent="0.2"/>
    <row r="18" spans="2:11" ht="16.899999999999999" customHeight="1" thickBot="1" x14ac:dyDescent="0.25">
      <c r="B18" s="10"/>
      <c r="C18" s="5" t="s">
        <v>3</v>
      </c>
      <c r="D18" s="44">
        <v>2021</v>
      </c>
      <c r="E18" s="44"/>
      <c r="F18" s="44"/>
      <c r="G18" s="44"/>
      <c r="H18" s="45">
        <v>2022</v>
      </c>
      <c r="I18" s="46"/>
      <c r="J18" s="46"/>
      <c r="K18" s="46"/>
    </row>
    <row r="19" spans="2:11" ht="19.899999999999999" customHeight="1" x14ac:dyDescent="0.2">
      <c r="B19" s="40"/>
      <c r="C19" s="42" t="s">
        <v>4</v>
      </c>
      <c r="D19" s="36" t="s">
        <v>17</v>
      </c>
      <c r="E19" s="34" t="s">
        <v>6</v>
      </c>
      <c r="F19" s="36" t="s">
        <v>18</v>
      </c>
      <c r="G19" s="34" t="s">
        <v>6</v>
      </c>
      <c r="H19" s="36" t="s">
        <v>19</v>
      </c>
      <c r="I19" s="38" t="s">
        <v>6</v>
      </c>
      <c r="J19" s="36" t="s">
        <v>20</v>
      </c>
      <c r="K19" s="38" t="s">
        <v>6</v>
      </c>
    </row>
    <row r="20" spans="2:11" ht="19.899999999999999" customHeight="1" x14ac:dyDescent="0.2">
      <c r="B20" s="41"/>
      <c r="C20" s="43"/>
      <c r="D20" s="37"/>
      <c r="E20" s="35"/>
      <c r="F20" s="37"/>
      <c r="G20" s="35"/>
      <c r="H20" s="37"/>
      <c r="I20" s="39"/>
      <c r="J20" s="37"/>
      <c r="K20" s="39"/>
    </row>
    <row r="21" spans="2:11" ht="4.9000000000000004" customHeight="1" thickBot="1" x14ac:dyDescent="0.25">
      <c r="B21" s="11"/>
      <c r="C21" s="12"/>
      <c r="D21" s="12"/>
      <c r="E21" s="13"/>
      <c r="F21" s="12"/>
      <c r="G21" s="13"/>
      <c r="H21" s="12"/>
      <c r="I21" s="13"/>
      <c r="J21" s="12"/>
      <c r="K21" s="13"/>
    </row>
    <row r="22" spans="2:11" ht="16.899999999999999" customHeight="1" thickTop="1" x14ac:dyDescent="0.2">
      <c r="B22" s="27" t="s">
        <v>8</v>
      </c>
      <c r="C22" s="30" t="s">
        <v>9</v>
      </c>
      <c r="D22" s="26">
        <v>27</v>
      </c>
      <c r="E22" s="26" t="s">
        <v>10</v>
      </c>
      <c r="F22" s="26">
        <v>69</v>
      </c>
      <c r="G22" s="26" t="s">
        <v>10</v>
      </c>
      <c r="H22" s="26">
        <v>57</v>
      </c>
      <c r="I22" s="26" t="s">
        <v>10</v>
      </c>
      <c r="J22" s="26">
        <v>105</v>
      </c>
      <c r="K22" s="26" t="s">
        <v>10</v>
      </c>
    </row>
    <row r="23" spans="2:11" ht="16.899999999999999" customHeight="1" x14ac:dyDescent="0.2">
      <c r="B23" s="28"/>
      <c r="C23" s="31"/>
      <c r="D23" s="22"/>
      <c r="E23" s="22"/>
      <c r="F23" s="22"/>
      <c r="G23" s="22"/>
      <c r="H23" s="22"/>
      <c r="I23" s="22"/>
      <c r="J23" s="22"/>
      <c r="K23" s="22"/>
    </row>
    <row r="24" spans="2:11" ht="16.899999999999999" customHeight="1" x14ac:dyDescent="0.2">
      <c r="B24" s="28"/>
      <c r="C24" s="32" t="s">
        <v>11</v>
      </c>
      <c r="D24" s="25">
        <v>25</v>
      </c>
      <c r="E24" s="24">
        <f>+D24/D22*100</f>
        <v>92.592592592592595</v>
      </c>
      <c r="F24" s="25">
        <v>68</v>
      </c>
      <c r="G24" s="24">
        <f>+F24/F22*100</f>
        <v>98.550724637681171</v>
      </c>
      <c r="H24" s="25">
        <v>51</v>
      </c>
      <c r="I24" s="24">
        <f>+H24/H22*100</f>
        <v>89.473684210526315</v>
      </c>
      <c r="J24" s="25">
        <v>104</v>
      </c>
      <c r="K24" s="24">
        <f>+J24/J22*100</f>
        <v>99.047619047619051</v>
      </c>
    </row>
    <row r="25" spans="2:11" ht="16.899999999999999" customHeight="1" x14ac:dyDescent="0.2">
      <c r="B25" s="28"/>
      <c r="C25" s="32"/>
      <c r="D25" s="25"/>
      <c r="E25" s="24"/>
      <c r="F25" s="25"/>
      <c r="G25" s="24"/>
      <c r="H25" s="25"/>
      <c r="I25" s="24"/>
      <c r="J25" s="25"/>
      <c r="K25" s="24"/>
    </row>
    <row r="26" spans="2:11" ht="16.899999999999999" customHeight="1" x14ac:dyDescent="0.2">
      <c r="B26" s="28"/>
      <c r="C26" s="31" t="s">
        <v>12</v>
      </c>
      <c r="D26" s="22">
        <v>2</v>
      </c>
      <c r="E26" s="20">
        <f>+D26/D22*100</f>
        <v>7.4074074074074066</v>
      </c>
      <c r="F26" s="22">
        <v>1</v>
      </c>
      <c r="G26" s="20">
        <f>+F26/F22*100</f>
        <v>1.4492753623188406</v>
      </c>
      <c r="H26" s="22">
        <v>6</v>
      </c>
      <c r="I26" s="20">
        <f>+H26/H22*100</f>
        <v>10.526315789473683</v>
      </c>
      <c r="J26" s="22">
        <v>1</v>
      </c>
      <c r="K26" s="20">
        <f>+J26/J22*100</f>
        <v>0.95238095238095244</v>
      </c>
    </row>
    <row r="27" spans="2:11" ht="16.899999999999999" customHeight="1" thickBot="1" x14ac:dyDescent="0.25">
      <c r="B27" s="29"/>
      <c r="C27" s="33"/>
      <c r="D27" s="23"/>
      <c r="E27" s="21"/>
      <c r="F27" s="23"/>
      <c r="G27" s="21"/>
      <c r="H27" s="23"/>
      <c r="I27" s="21"/>
      <c r="J27" s="23"/>
      <c r="K27" s="21"/>
    </row>
    <row r="28" spans="2:11" ht="4.9000000000000004" customHeight="1" thickTop="1" x14ac:dyDescent="0.2"/>
    <row r="29" spans="2:11" ht="16.899999999999999" customHeight="1" x14ac:dyDescent="0.2"/>
    <row r="30" spans="2:11" s="6" customFormat="1" ht="19.149999999999999" customHeight="1" thickBot="1" x14ac:dyDescent="0.3">
      <c r="B30" s="14" t="s">
        <v>14</v>
      </c>
      <c r="C30" s="14"/>
      <c r="D30" s="14"/>
      <c r="E30" s="15"/>
      <c r="F30" s="16" t="s">
        <v>15</v>
      </c>
      <c r="G30" s="16"/>
      <c r="H30" s="16"/>
      <c r="I30" s="17"/>
    </row>
    <row r="31" spans="2:11" ht="179.25" customHeight="1" thickBot="1" x14ac:dyDescent="0.25">
      <c r="B31" s="18" t="s">
        <v>23</v>
      </c>
      <c r="C31" s="18"/>
      <c r="D31" s="18"/>
      <c r="E31" s="18"/>
      <c r="F31" s="19" t="s">
        <v>16</v>
      </c>
      <c r="G31" s="19"/>
      <c r="H31" s="19"/>
      <c r="I31" s="19"/>
    </row>
  </sheetData>
  <mergeCells count="88">
    <mergeCell ref="B2:B3"/>
    <mergeCell ref="D2:I2"/>
    <mergeCell ref="D3:I3"/>
    <mergeCell ref="C5:I5"/>
    <mergeCell ref="D7:G7"/>
    <mergeCell ref="H7:K7"/>
    <mergeCell ref="H8:H9"/>
    <mergeCell ref="I8:I9"/>
    <mergeCell ref="J8:J9"/>
    <mergeCell ref="K8:K9"/>
    <mergeCell ref="B11:B16"/>
    <mergeCell ref="C11:C12"/>
    <mergeCell ref="D11:D12"/>
    <mergeCell ref="E11:E12"/>
    <mergeCell ref="F11:F12"/>
    <mergeCell ref="G11:G12"/>
    <mergeCell ref="B8:B9"/>
    <mergeCell ref="C8:C9"/>
    <mergeCell ref="D8:D9"/>
    <mergeCell ref="E8:E9"/>
    <mergeCell ref="F8:F9"/>
    <mergeCell ref="G8:G9"/>
    <mergeCell ref="H11:H12"/>
    <mergeCell ref="I11:I12"/>
    <mergeCell ref="J11:J12"/>
    <mergeCell ref="K11:K12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D18:G18"/>
    <mergeCell ref="H18:K18"/>
    <mergeCell ref="H19:H20"/>
    <mergeCell ref="I19:I20"/>
    <mergeCell ref="J19:J20"/>
    <mergeCell ref="K19:K20"/>
    <mergeCell ref="B19:B20"/>
    <mergeCell ref="C19:C20"/>
    <mergeCell ref="D19:D20"/>
    <mergeCell ref="E19:E20"/>
    <mergeCell ref="F19:F20"/>
    <mergeCell ref="C26:C27"/>
    <mergeCell ref="D26:D27"/>
    <mergeCell ref="E26:E27"/>
    <mergeCell ref="F26:F27"/>
    <mergeCell ref="G19:G20"/>
    <mergeCell ref="G22:G23"/>
    <mergeCell ref="H22:H23"/>
    <mergeCell ref="I22:I23"/>
    <mergeCell ref="J22:J23"/>
    <mergeCell ref="K22:K23"/>
    <mergeCell ref="J26:J27"/>
    <mergeCell ref="K26:K27"/>
    <mergeCell ref="G24:G25"/>
    <mergeCell ref="H24:H25"/>
    <mergeCell ref="I24:I25"/>
    <mergeCell ref="J24:J25"/>
    <mergeCell ref="K24:K25"/>
    <mergeCell ref="B30:E30"/>
    <mergeCell ref="F30:I30"/>
    <mergeCell ref="B31:E31"/>
    <mergeCell ref="F31:I31"/>
    <mergeCell ref="G26:G27"/>
    <mergeCell ref="H26:H27"/>
    <mergeCell ref="I26:I27"/>
    <mergeCell ref="B22:B27"/>
    <mergeCell ref="C22:C23"/>
    <mergeCell ref="D22:D23"/>
    <mergeCell ref="E22:E23"/>
    <mergeCell ref="F22:F23"/>
    <mergeCell ref="C24:C25"/>
    <mergeCell ref="D24:D25"/>
    <mergeCell ref="E24:E25"/>
    <mergeCell ref="F24:F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2.2 MM.P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2022-06-13T21:33:38Z</dcterms:created>
  <dcterms:modified xsi:type="dcterms:W3CDTF">2024-02-08T16:26:09Z</dcterms:modified>
</cp:coreProperties>
</file>