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8. EJECUCIÓN DE SENTENCIAS\"/>
    </mc:Choice>
  </mc:AlternateContent>
  <bookViews>
    <workbookView xWindow="0" yWindow="0" windowWidth="28800" windowHeight="12300"/>
  </bookViews>
  <sheets>
    <sheet name="8.2 E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K12" i="2" s="1"/>
  <c r="L13" i="2"/>
  <c r="K13" i="2"/>
  <c r="F13" i="2"/>
  <c r="L12" i="2"/>
  <c r="F12" i="2"/>
  <c r="L11" i="2"/>
  <c r="F11" i="2"/>
  <c r="L10" i="2"/>
  <c r="F10" i="2"/>
  <c r="L9" i="2"/>
  <c r="K9" i="2"/>
  <c r="F9" i="2"/>
  <c r="K11" i="2" l="1"/>
  <c r="K10" i="2"/>
  <c r="K14" i="2" s="1"/>
  <c r="L14" i="2"/>
  <c r="F14" i="2"/>
  <c r="M13" i="2" l="1"/>
  <c r="M12" i="2"/>
  <c r="M11" i="2"/>
  <c r="M10" i="2"/>
  <c r="M9" i="2"/>
  <c r="M14" i="2" l="1"/>
</calcChain>
</file>

<file path=xl/sharedStrings.xml><?xml version="1.0" encoding="utf-8"?>
<sst xmlns="http://schemas.openxmlformats.org/spreadsheetml/2006/main" count="28" uniqueCount="18">
  <si>
    <t>Tipo de indicador</t>
  </si>
  <si>
    <t>Nombre del indicador</t>
  </si>
  <si>
    <t>Resultado</t>
  </si>
  <si>
    <t>Número y distribución porcentual de las personas con beneficios concedidos, según tipo de beneficio y sexo</t>
  </si>
  <si>
    <t xml:space="preserve">Tipo de beneficio </t>
  </si>
  <si>
    <t>Hombres</t>
  </si>
  <si>
    <t>Mujeres</t>
  </si>
  <si>
    <t>Total</t>
  </si>
  <si>
    <t>Remisión parcial de la pena</t>
  </si>
  <si>
    <t>Libertad preparatoria</t>
  </si>
  <si>
    <t>Tratamiento preliberacional</t>
  </si>
  <si>
    <t>Tratamiento en externación</t>
  </si>
  <si>
    <t>Reclusión domiciliaria mediante monitoreo electrónico a distancia</t>
  </si>
  <si>
    <t>Metadato</t>
  </si>
  <si>
    <t>Fórmula</t>
  </si>
  <si>
    <t>Número y distribución porcentual de las personas con beneficios concedidos, según tipo de beneficio y sexo, 2022</t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</si>
  <si>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 xml:space="preserve">%B </t>
    </r>
    <r>
      <rPr>
        <sz val="8"/>
        <color theme="1"/>
        <rFont val="Tahoma"/>
        <family val="2"/>
      </rPr>
      <t xml:space="preserve">= Porcentaje de beneficios concedidos, por tipo y sexo.
</t>
    </r>
    <r>
      <rPr>
        <b/>
        <sz val="8"/>
        <color rgb="FF541C38"/>
        <rFont val="Tahoma"/>
        <family val="2"/>
      </rPr>
      <t>Tb</t>
    </r>
    <r>
      <rPr>
        <sz val="8"/>
        <color theme="1"/>
        <rFont val="Tahoma"/>
        <family val="2"/>
      </rPr>
      <t xml:space="preserve"> = Total de beneficios concedidos por tipo y sexo.
</t>
    </r>
  </si>
  <si>
    <r>
      <rPr>
        <b/>
        <sz val="8"/>
        <color rgb="FF541C38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Presidencia, con información de los juzgados de Ejecución de Sanciones Penales del sistema de justicia tradicional, todos del TSJCDMX.
</t>
    </r>
    <r>
      <rPr>
        <b/>
        <sz val="8"/>
        <color rgb="FF541C38"/>
        <rFont val="Tahoma"/>
        <family val="2"/>
      </rPr>
      <t xml:space="preserve">Periodicidad: </t>
    </r>
    <r>
      <rPr>
        <sz val="8"/>
        <color theme="1"/>
        <rFont val="Tahoma"/>
        <family val="2"/>
      </rPr>
      <t xml:space="preserve">Mensual.
</t>
    </r>
    <r>
      <rPr>
        <b/>
        <sz val="8"/>
        <color rgb="FF541C38"/>
        <rFont val="Tahoma"/>
        <family val="2"/>
      </rPr>
      <t xml:space="preserve">Cobertura: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Beneficios concedidos.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Tipo de beneficio y sexo de las personas con beneficio concedido.
</t>
    </r>
    <r>
      <rPr>
        <b/>
        <sz val="8"/>
        <color rgb="FF541C38"/>
        <rFont val="Tahoma"/>
        <family val="2"/>
      </rPr>
      <t>Periodo de reporte</t>
    </r>
    <r>
      <rPr>
        <sz val="8"/>
        <color theme="1"/>
        <rFont val="Tahoma"/>
        <family val="2"/>
      </rPr>
      <t>: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</si>
</sst>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sz val="11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/>
    <xf numFmtId="0" fontId="2" fillId="0" borderId="0" xfId="0" applyFont="1" applyFill="1" applyBorder="1"/>
    <xf numFmtId="0" fontId="2" fillId="0" borderId="0" xfId="0" applyFont="1"/>
    <xf numFmtId="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4" fontId="17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344157393549E-2"/>
          <c:y val="8.0514011192387935E-2"/>
          <c:w val="0.90492056261562348"/>
          <c:h val="0.68852469624728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'8.2 ES'!$K$7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 ES'!$J$9:$J$11</c:f>
              <c:strCache>
                <c:ptCount val="3"/>
                <c:pt idx="0">
                  <c:v>Remisión parcial de la pena</c:v>
                </c:pt>
                <c:pt idx="1">
                  <c:v>Libertad preparatoria</c:v>
                </c:pt>
                <c:pt idx="2">
                  <c:v>Tratamiento preliberacional</c:v>
                </c:pt>
              </c:strCache>
            </c:strRef>
          </c:cat>
          <c:val>
            <c:numRef>
              <c:f>'8.2 ES'!$K$9:$K$11</c:f>
              <c:numCache>
                <c:formatCode>0.0%</c:formatCode>
                <c:ptCount val="3"/>
                <c:pt idx="0">
                  <c:v>0.81446540880503149</c:v>
                </c:pt>
                <c:pt idx="1">
                  <c:v>0.16666666666666666</c:v>
                </c:pt>
                <c:pt idx="2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2-497A-B6F7-B8474309B8B6}"/>
            </c:ext>
          </c:extLst>
        </c:ser>
        <c:ser>
          <c:idx val="2"/>
          <c:order val="1"/>
          <c:tx>
            <c:strRef>
              <c:f>'8.2 ES'!$L$7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EAD5F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 ES'!$J$9:$J$11</c:f>
              <c:strCache>
                <c:ptCount val="3"/>
                <c:pt idx="0">
                  <c:v>Remisión parcial de la pena</c:v>
                </c:pt>
                <c:pt idx="1">
                  <c:v>Libertad preparatoria</c:v>
                </c:pt>
                <c:pt idx="2">
                  <c:v>Tratamiento preliberacional</c:v>
                </c:pt>
              </c:strCache>
            </c:strRef>
          </c:cat>
          <c:val>
            <c:numRef>
              <c:f>'8.2 ES'!$L$9:$L$11</c:f>
              <c:numCache>
                <c:formatCode>0.0%</c:formatCode>
                <c:ptCount val="3"/>
                <c:pt idx="0">
                  <c:v>0.86956521739130432</c:v>
                </c:pt>
                <c:pt idx="1">
                  <c:v>0.13043478260869565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2-497A-B6F7-B8474309B8B6}"/>
            </c:ext>
          </c:extLst>
        </c:ser>
        <c:ser>
          <c:idx val="0"/>
          <c:order val="2"/>
          <c:tx>
            <c:strRef>
              <c:f>'8.2 ES'!$M$7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 ES'!$J$9:$J$11</c:f>
              <c:strCache>
                <c:ptCount val="3"/>
                <c:pt idx="0">
                  <c:v>Remisión parcial de la pena</c:v>
                </c:pt>
                <c:pt idx="1">
                  <c:v>Libertad preparatoria</c:v>
                </c:pt>
                <c:pt idx="2">
                  <c:v>Tratamiento preliberacional</c:v>
                </c:pt>
              </c:strCache>
            </c:strRef>
          </c:cat>
          <c:val>
            <c:numRef>
              <c:f>'8.2 ES'!$M$9:$M$11</c:f>
              <c:numCache>
                <c:formatCode>0.0%</c:formatCode>
                <c:ptCount val="3"/>
                <c:pt idx="0">
                  <c:v>0.81818181818181823</c:v>
                </c:pt>
                <c:pt idx="1">
                  <c:v>0.16422287390029325</c:v>
                </c:pt>
                <c:pt idx="2">
                  <c:v>1.7595307917888565E-2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22-497A-B6F7-B8474309B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5"/>
        <c:axId val="637932848"/>
        <c:axId val="637933240"/>
      </c:barChart>
      <c:catAx>
        <c:axId val="63793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3240"/>
        <c:crosses val="autoZero"/>
        <c:auto val="1"/>
        <c:lblAlgn val="ctr"/>
        <c:lblOffset val="100"/>
        <c:noMultiLvlLbl val="0"/>
      </c:catAx>
      <c:valAx>
        <c:axId val="63793324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28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95250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160020</xdr:colOff>
      <xdr:row>35</xdr:row>
      <xdr:rowOff>838200</xdr:rowOff>
    </xdr:from>
    <xdr:to>
      <xdr:col>7</xdr:col>
      <xdr:colOff>739140</xdr:colOff>
      <xdr:row>35</xdr:row>
      <xdr:rowOff>1089660</xdr:rowOff>
    </xdr:to>
    <xdr:sp macro="" textlink="">
      <xdr:nvSpPr>
        <xdr:cNvPr id="3" name="Cuadro de texto 158">
          <a:extLst>
            <a:ext uri="{FF2B5EF4-FFF2-40B4-BE49-F238E27FC236}">
              <a16:creationId xmlns:a16="http://schemas.microsoft.com/office/drawing/2014/main" id="{00000000-0008-0000-2701-000003000000}"/>
            </a:ext>
          </a:extLst>
        </xdr:cNvPr>
        <xdr:cNvSpPr txBox="1"/>
      </xdr:nvSpPr>
      <xdr:spPr>
        <a:xfrm>
          <a:off x="3388995" y="8391525"/>
          <a:ext cx="312229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 Número de beneficios concedidos por tipo y sexo.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0</xdr:colOff>
      <xdr:row>35</xdr:row>
      <xdr:rowOff>95250</xdr:rowOff>
    </xdr:from>
    <xdr:ext cx="113653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2701-000004000000}"/>
                </a:ext>
              </a:extLst>
            </xdr:cNvPr>
            <xdr:cNvSpPr txBox="1"/>
          </xdr:nvSpPr>
          <xdr:spPr>
            <a:xfrm>
              <a:off x="4343400" y="7648575"/>
              <a:ext cx="113653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𝐵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𝑇𝑏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2701-000004000000}"/>
                </a:ext>
              </a:extLst>
            </xdr:cNvPr>
            <xdr:cNvSpPr txBox="1"/>
          </xdr:nvSpPr>
          <xdr:spPr>
            <a:xfrm>
              <a:off x="4343400" y="7648575"/>
              <a:ext cx="113653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%𝐵=((𝑁_𝑡^𝑠)/𝑇𝑏)∗100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7620</xdr:colOff>
      <xdr:row>35</xdr:row>
      <xdr:rowOff>864870</xdr:rowOff>
    </xdr:from>
    <xdr:ext cx="2039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2701-000005000000}"/>
                </a:ext>
              </a:extLst>
            </xdr:cNvPr>
            <xdr:cNvSpPr txBox="1"/>
          </xdr:nvSpPr>
          <xdr:spPr>
            <a:xfrm>
              <a:off x="3236595" y="8418195"/>
              <a:ext cx="2039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2701-000005000000}"/>
                </a:ext>
              </a:extLst>
            </xdr:cNvPr>
            <xdr:cNvSpPr txBox="1"/>
          </xdr:nvSpPr>
          <xdr:spPr>
            <a:xfrm>
              <a:off x="3236595" y="8418195"/>
              <a:ext cx="2039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𝑁_𝑡^𝑠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tabSelected="1" topLeftCell="A17" zoomScaleNormal="100" workbookViewId="0">
      <selection activeCell="C38" sqref="C38"/>
    </sheetView>
  </sheetViews>
  <sheetFormatPr baseColWidth="10" defaultColWidth="11.5703125" defaultRowHeight="14.25" x14ac:dyDescent="0.2"/>
  <cols>
    <col min="1" max="1" width="11.5703125" style="2"/>
    <col min="2" max="2" width="19.7109375" style="2" customWidth="1"/>
    <col min="3" max="9" width="12.7109375" style="2" customWidth="1"/>
    <col min="10" max="10" width="37.85546875" style="35" customWidth="1"/>
    <col min="11" max="13" width="12.7109375" style="35" customWidth="1"/>
    <col min="14" max="15" width="12.7109375" style="36" customWidth="1"/>
    <col min="16" max="16384" width="11.5703125" style="2"/>
  </cols>
  <sheetData>
    <row r="2" spans="2:15" ht="19.149999999999999" customHeight="1" thickBot="1" x14ac:dyDescent="0.25">
      <c r="B2" s="1" t="s">
        <v>0</v>
      </c>
      <c r="C2" s="29" t="s">
        <v>1</v>
      </c>
      <c r="D2" s="29"/>
      <c r="E2" s="29"/>
      <c r="F2" s="29"/>
      <c r="G2" s="29"/>
      <c r="H2" s="30"/>
    </row>
    <row r="3" spans="2:15" ht="49.9" customHeight="1" x14ac:dyDescent="0.2">
      <c r="B3" s="3" t="s">
        <v>2</v>
      </c>
      <c r="C3" s="31" t="s">
        <v>3</v>
      </c>
      <c r="D3" s="31"/>
      <c r="E3" s="31"/>
      <c r="F3" s="31"/>
      <c r="G3" s="31"/>
      <c r="H3" s="32"/>
    </row>
    <row r="4" spans="2:15" ht="15" thickBot="1" x14ac:dyDescent="0.25"/>
    <row r="5" spans="2:15" s="4" customFormat="1" ht="30" customHeight="1" thickBot="1" x14ac:dyDescent="0.25">
      <c r="B5" s="25" t="s">
        <v>15</v>
      </c>
      <c r="C5" s="25"/>
      <c r="D5" s="25"/>
      <c r="E5" s="25"/>
      <c r="F5" s="25"/>
      <c r="G5" s="25"/>
      <c r="H5" s="25"/>
      <c r="J5" s="37"/>
      <c r="K5" s="37"/>
      <c r="L5" s="37"/>
      <c r="M5" s="37"/>
      <c r="N5" s="38"/>
      <c r="O5" s="38"/>
    </row>
    <row r="6" spans="2:15" s="5" customFormat="1" ht="16.899999999999999" customHeight="1" x14ac:dyDescent="0.25">
      <c r="D6" s="10"/>
      <c r="E6" s="10"/>
      <c r="J6" s="39">
        <v>20.22</v>
      </c>
      <c r="K6" s="40"/>
      <c r="L6" s="40"/>
      <c r="M6" s="40"/>
      <c r="N6" s="41"/>
      <c r="O6" s="41"/>
    </row>
    <row r="7" spans="2:15" s="5" customFormat="1" ht="19.899999999999999" customHeight="1" x14ac:dyDescent="0.25">
      <c r="B7" s="33" t="s">
        <v>4</v>
      </c>
      <c r="C7" s="34"/>
      <c r="D7" s="6" t="s">
        <v>5</v>
      </c>
      <c r="E7" s="6" t="s">
        <v>6</v>
      </c>
      <c r="F7" s="7" t="s">
        <v>7</v>
      </c>
      <c r="J7" s="42" t="s">
        <v>4</v>
      </c>
      <c r="K7" s="42" t="s">
        <v>5</v>
      </c>
      <c r="L7" s="42" t="s">
        <v>6</v>
      </c>
      <c r="M7" s="42" t="s">
        <v>7</v>
      </c>
      <c r="N7" s="41"/>
      <c r="O7" s="41"/>
    </row>
    <row r="8" spans="2:15" s="5" customFormat="1" ht="4.9000000000000004" customHeight="1" thickBot="1" x14ac:dyDescent="0.3">
      <c r="B8" s="8"/>
      <c r="D8" s="8"/>
      <c r="E8" s="8"/>
      <c r="F8" s="8"/>
      <c r="J8" s="43"/>
      <c r="K8" s="43"/>
      <c r="L8" s="43"/>
      <c r="M8" s="43"/>
      <c r="N8" s="41"/>
      <c r="O8" s="41"/>
    </row>
    <row r="9" spans="2:15" s="5" customFormat="1" ht="19.899999999999999" customHeight="1" thickTop="1" x14ac:dyDescent="0.25">
      <c r="B9" s="11" t="s">
        <v>8</v>
      </c>
      <c r="C9" s="12"/>
      <c r="D9" s="13">
        <v>259</v>
      </c>
      <c r="E9" s="13">
        <v>20</v>
      </c>
      <c r="F9" s="13">
        <f>+E9+D9</f>
        <v>279</v>
      </c>
      <c r="I9" s="10"/>
      <c r="J9" s="44" t="s">
        <v>8</v>
      </c>
      <c r="K9" s="45">
        <f>+D9/$D$14</f>
        <v>0.81446540880503149</v>
      </c>
      <c r="L9" s="45">
        <f>+E9/$E$14</f>
        <v>0.86956521739130432</v>
      </c>
      <c r="M9" s="45">
        <f>+F9/$F$14</f>
        <v>0.81818181818181823</v>
      </c>
      <c r="N9" s="41"/>
      <c r="O9" s="41"/>
    </row>
    <row r="10" spans="2:15" s="5" customFormat="1" ht="19.899999999999999" customHeight="1" x14ac:dyDescent="0.25">
      <c r="B10" s="14" t="s">
        <v>9</v>
      </c>
      <c r="C10" s="15"/>
      <c r="D10" s="16">
        <v>53</v>
      </c>
      <c r="E10" s="16">
        <v>3</v>
      </c>
      <c r="F10" s="16">
        <f>+E10+D10</f>
        <v>56</v>
      </c>
      <c r="I10" s="10"/>
      <c r="J10" s="44" t="s">
        <v>9</v>
      </c>
      <c r="K10" s="45">
        <f>+D10/$D$14</f>
        <v>0.16666666666666666</v>
      </c>
      <c r="L10" s="45">
        <f>+E10/$E$14</f>
        <v>0.13043478260869565</v>
      </c>
      <c r="M10" s="45">
        <f>+F10/$F$14</f>
        <v>0.16422287390029325</v>
      </c>
      <c r="N10" s="41"/>
      <c r="O10" s="41"/>
    </row>
    <row r="11" spans="2:15" s="5" customFormat="1" ht="19.899999999999999" customHeight="1" thickBot="1" x14ac:dyDescent="0.3">
      <c r="B11" s="26" t="s">
        <v>10</v>
      </c>
      <c r="C11" s="26"/>
      <c r="D11" s="17">
        <v>6</v>
      </c>
      <c r="E11" s="17">
        <v>0</v>
      </c>
      <c r="F11" s="17">
        <f>+E11+D11</f>
        <v>6</v>
      </c>
      <c r="I11" s="10"/>
      <c r="J11" s="44" t="s">
        <v>10</v>
      </c>
      <c r="K11" s="45">
        <f>+D11/$D$14</f>
        <v>1.8867924528301886E-2</v>
      </c>
      <c r="L11" s="45">
        <f>+E11/$E$14</f>
        <v>0</v>
      </c>
      <c r="M11" s="45">
        <f>+F11/$F$14</f>
        <v>1.7595307917888565E-2</v>
      </c>
      <c r="N11" s="41"/>
      <c r="O11" s="41"/>
    </row>
    <row r="12" spans="2:15" s="5" customFormat="1" ht="19.899999999999999" hidden="1" customHeight="1" thickTop="1" x14ac:dyDescent="0.25">
      <c r="B12" s="14" t="s">
        <v>11</v>
      </c>
      <c r="C12" s="15"/>
      <c r="D12" s="16">
        <v>0</v>
      </c>
      <c r="E12" s="16">
        <v>0</v>
      </c>
      <c r="F12" s="16">
        <f>+E12+D12</f>
        <v>0</v>
      </c>
      <c r="I12" s="10"/>
      <c r="J12" s="44" t="s">
        <v>11</v>
      </c>
      <c r="K12" s="45">
        <f>+D12/$D$14</f>
        <v>0</v>
      </c>
      <c r="L12" s="45">
        <f>+E12/$E$14</f>
        <v>0</v>
      </c>
      <c r="M12" s="45">
        <f>+F12/$F$14</f>
        <v>0</v>
      </c>
      <c r="N12" s="41"/>
      <c r="O12" s="41"/>
    </row>
    <row r="13" spans="2:15" s="5" customFormat="1" ht="26.45" hidden="1" customHeight="1" thickBot="1" x14ac:dyDescent="0.3">
      <c r="B13" s="26" t="s">
        <v>12</v>
      </c>
      <c r="C13" s="26"/>
      <c r="D13" s="17">
        <v>0</v>
      </c>
      <c r="E13" s="17">
        <v>0</v>
      </c>
      <c r="F13" s="17">
        <f>+E13+D13</f>
        <v>0</v>
      </c>
      <c r="I13" s="10"/>
      <c r="J13" s="46" t="s">
        <v>12</v>
      </c>
      <c r="K13" s="45">
        <f>+D13/$D$14</f>
        <v>0</v>
      </c>
      <c r="L13" s="45">
        <f>+E13/$E$14</f>
        <v>0</v>
      </c>
      <c r="M13" s="45">
        <f>+F13/$F$14</f>
        <v>0</v>
      </c>
      <c r="N13" s="41"/>
      <c r="O13" s="41"/>
    </row>
    <row r="14" spans="2:15" s="5" customFormat="1" ht="19.899999999999999" customHeight="1" thickTop="1" thickBot="1" x14ac:dyDescent="0.3">
      <c r="B14" s="18"/>
      <c r="C14" s="19" t="s">
        <v>7</v>
      </c>
      <c r="D14" s="19">
        <f>+SUM(D9:D13)</f>
        <v>318</v>
      </c>
      <c r="E14" s="19">
        <f>+SUM(E9:E13)</f>
        <v>23</v>
      </c>
      <c r="F14" s="19">
        <f>+SUM(F9:F13)</f>
        <v>341</v>
      </c>
      <c r="I14" s="10"/>
      <c r="J14" s="43"/>
      <c r="K14" s="47">
        <f>SUM(K9:K13)</f>
        <v>1</v>
      </c>
      <c r="L14" s="47">
        <f>SUM(L9:L13)</f>
        <v>1</v>
      </c>
      <c r="M14" s="47">
        <f>SUM(M9:M13)</f>
        <v>1</v>
      </c>
      <c r="N14" s="41"/>
      <c r="O14" s="41"/>
    </row>
    <row r="15" spans="2:15" s="5" customFormat="1" ht="16.899999999999999" customHeight="1" thickTop="1" x14ac:dyDescent="0.25">
      <c r="J15" s="40"/>
      <c r="K15" s="40"/>
      <c r="L15" s="40"/>
      <c r="M15" s="40"/>
      <c r="N15" s="41"/>
      <c r="O15" s="41"/>
    </row>
    <row r="16" spans="2:15" s="5" customFormat="1" ht="16.899999999999999" customHeight="1" x14ac:dyDescent="0.25">
      <c r="J16" s="40"/>
      <c r="K16" s="40"/>
      <c r="L16" s="40"/>
      <c r="M16" s="40"/>
      <c r="N16" s="41"/>
      <c r="O16" s="41"/>
    </row>
    <row r="17" spans="10:15" s="5" customFormat="1" ht="16.899999999999999" customHeight="1" x14ac:dyDescent="0.25">
      <c r="J17" s="40"/>
      <c r="K17" s="40"/>
      <c r="L17" s="40"/>
      <c r="M17" s="40"/>
      <c r="N17" s="41"/>
      <c r="O17" s="41"/>
    </row>
    <row r="18" spans="10:15" s="5" customFormat="1" ht="16.899999999999999" customHeight="1" x14ac:dyDescent="0.25">
      <c r="J18" s="40"/>
      <c r="K18" s="40"/>
      <c r="L18" s="40"/>
      <c r="M18" s="40"/>
      <c r="N18" s="41"/>
      <c r="O18" s="41"/>
    </row>
    <row r="19" spans="10:15" s="5" customFormat="1" ht="16.899999999999999" customHeight="1" x14ac:dyDescent="0.25">
      <c r="J19" s="40"/>
      <c r="K19" s="40"/>
      <c r="L19" s="40"/>
      <c r="M19" s="40"/>
      <c r="N19" s="41"/>
      <c r="O19" s="41"/>
    </row>
    <row r="20" spans="10:15" s="5" customFormat="1" ht="16.899999999999999" customHeight="1" x14ac:dyDescent="0.25">
      <c r="J20" s="40"/>
      <c r="K20" s="40"/>
      <c r="L20" s="40"/>
      <c r="M20" s="40"/>
      <c r="N20" s="41"/>
      <c r="O20" s="41"/>
    </row>
    <row r="21" spans="10:15" s="5" customFormat="1" ht="16.899999999999999" customHeight="1" x14ac:dyDescent="0.25">
      <c r="J21" s="40"/>
      <c r="K21" s="40"/>
      <c r="L21" s="40"/>
      <c r="M21" s="40"/>
      <c r="N21" s="41"/>
      <c r="O21" s="41"/>
    </row>
    <row r="22" spans="10:15" s="5" customFormat="1" ht="16.899999999999999" customHeight="1" x14ac:dyDescent="0.25">
      <c r="J22" s="40"/>
      <c r="K22" s="40"/>
      <c r="L22" s="40"/>
      <c r="M22" s="40"/>
      <c r="N22" s="41"/>
      <c r="O22" s="41"/>
    </row>
    <row r="23" spans="10:15" s="5" customFormat="1" ht="16.899999999999999" customHeight="1" x14ac:dyDescent="0.25">
      <c r="J23" s="40"/>
      <c r="K23" s="40"/>
      <c r="L23" s="40"/>
      <c r="M23" s="40"/>
      <c r="N23" s="41"/>
      <c r="O23" s="41"/>
    </row>
    <row r="24" spans="10:15" s="5" customFormat="1" ht="16.899999999999999" customHeight="1" x14ac:dyDescent="0.25">
      <c r="J24" s="40"/>
      <c r="K24" s="40"/>
      <c r="L24" s="40"/>
      <c r="M24" s="40"/>
      <c r="N24" s="41"/>
      <c r="O24" s="41"/>
    </row>
    <row r="25" spans="10:15" s="5" customFormat="1" ht="16.899999999999999" customHeight="1" x14ac:dyDescent="0.25">
      <c r="J25" s="40"/>
      <c r="K25" s="40"/>
      <c r="L25" s="40"/>
      <c r="M25" s="40"/>
      <c r="N25" s="41"/>
      <c r="O25" s="41"/>
    </row>
    <row r="26" spans="10:15" s="5" customFormat="1" ht="16.899999999999999" customHeight="1" x14ac:dyDescent="0.25">
      <c r="J26" s="40"/>
      <c r="K26" s="40"/>
      <c r="L26" s="40"/>
      <c r="M26" s="40"/>
      <c r="N26" s="41"/>
      <c r="O26" s="41"/>
    </row>
    <row r="27" spans="10:15" s="5" customFormat="1" ht="16.899999999999999" customHeight="1" x14ac:dyDescent="0.25">
      <c r="J27" s="40"/>
      <c r="K27" s="40"/>
      <c r="L27" s="40"/>
      <c r="M27" s="40"/>
      <c r="N27" s="41"/>
      <c r="O27" s="41"/>
    </row>
    <row r="28" spans="10:15" s="5" customFormat="1" ht="16.899999999999999" customHeight="1" x14ac:dyDescent="0.25">
      <c r="J28" s="40"/>
      <c r="K28" s="40"/>
      <c r="L28" s="40"/>
      <c r="M28" s="40"/>
      <c r="N28" s="41"/>
      <c r="O28" s="41"/>
    </row>
    <row r="29" spans="10:15" s="5" customFormat="1" ht="16.899999999999999" customHeight="1" x14ac:dyDescent="0.25">
      <c r="J29" s="40"/>
      <c r="K29" s="40"/>
      <c r="L29" s="40"/>
      <c r="M29" s="40"/>
      <c r="N29" s="41"/>
      <c r="O29" s="41"/>
    </row>
    <row r="30" spans="10:15" s="5" customFormat="1" ht="16.899999999999999" customHeight="1" x14ac:dyDescent="0.25">
      <c r="J30" s="40"/>
      <c r="K30" s="40"/>
      <c r="L30" s="40"/>
      <c r="M30" s="40"/>
      <c r="N30" s="41"/>
      <c r="O30" s="41"/>
    </row>
    <row r="31" spans="10:15" s="5" customFormat="1" ht="16.899999999999999" customHeight="1" x14ac:dyDescent="0.25">
      <c r="J31" s="40"/>
      <c r="K31" s="40"/>
      <c r="L31" s="40"/>
      <c r="M31" s="40"/>
      <c r="N31" s="41"/>
      <c r="O31" s="41"/>
    </row>
    <row r="32" spans="10:15" s="5" customFormat="1" ht="16.899999999999999" customHeight="1" x14ac:dyDescent="0.25">
      <c r="J32" s="40"/>
      <c r="K32" s="40"/>
      <c r="L32" s="40"/>
      <c r="M32" s="40"/>
      <c r="N32" s="41"/>
      <c r="O32" s="41"/>
    </row>
    <row r="33" spans="2:15" s="5" customFormat="1" ht="16.899999999999999" customHeight="1" x14ac:dyDescent="0.25">
      <c r="J33" s="40"/>
      <c r="K33" s="40"/>
      <c r="L33" s="40"/>
      <c r="M33" s="40"/>
      <c r="N33" s="41"/>
      <c r="O33" s="41"/>
    </row>
    <row r="34" spans="2:15" s="5" customFormat="1" ht="16.899999999999999" customHeight="1" x14ac:dyDescent="0.25">
      <c r="J34" s="40"/>
      <c r="K34" s="40"/>
      <c r="L34" s="40"/>
      <c r="M34" s="40"/>
      <c r="N34" s="41"/>
      <c r="O34" s="41"/>
    </row>
    <row r="35" spans="2:15" s="9" customFormat="1" ht="19.149999999999999" customHeight="1" x14ac:dyDescent="0.25">
      <c r="B35" s="27" t="s">
        <v>13</v>
      </c>
      <c r="C35" s="28"/>
      <c r="D35" s="28"/>
      <c r="E35" s="28"/>
      <c r="F35" s="27" t="s">
        <v>14</v>
      </c>
      <c r="G35" s="28"/>
      <c r="H35" s="28"/>
      <c r="J35" s="48"/>
      <c r="K35" s="48"/>
      <c r="L35" s="48"/>
      <c r="M35" s="48"/>
      <c r="N35" s="49"/>
      <c r="O35" s="49"/>
    </row>
    <row r="36" spans="2:15" ht="150" customHeight="1" thickBot="1" x14ac:dyDescent="0.25">
      <c r="B36" s="20" t="s">
        <v>17</v>
      </c>
      <c r="C36" s="21"/>
      <c r="D36" s="21"/>
      <c r="E36" s="21"/>
      <c r="F36" s="22" t="s">
        <v>16</v>
      </c>
      <c r="G36" s="23"/>
      <c r="H36" s="24"/>
    </row>
    <row r="40" spans="2:15" ht="14.25" customHeight="1" x14ac:dyDescent="0.2"/>
    <row r="42" spans="2:15" ht="14.25" customHeight="1" x14ac:dyDescent="0.2"/>
  </sheetData>
  <mergeCells count="10">
    <mergeCell ref="C2:H2"/>
    <mergeCell ref="C3:H3"/>
    <mergeCell ref="B7:C7"/>
    <mergeCell ref="B36:E36"/>
    <mergeCell ref="F36:H36"/>
    <mergeCell ref="B5:H5"/>
    <mergeCell ref="B11:C11"/>
    <mergeCell ref="B13:C13"/>
    <mergeCell ref="B35:E35"/>
    <mergeCell ref="F35:H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8.2 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2022-06-15T15:50:48Z</dcterms:created>
  <dcterms:modified xsi:type="dcterms:W3CDTF">2024-02-08T17:14:02Z</dcterms:modified>
</cp:coreProperties>
</file>