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8. EJECUCIÓN DE SENTENCIAS\"/>
    </mc:Choice>
  </mc:AlternateContent>
  <bookViews>
    <workbookView xWindow="0" yWindow="0" windowWidth="28800" windowHeight="12300"/>
  </bookViews>
  <sheets>
    <sheet name="8.3 E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E12" i="2"/>
  <c r="D12" i="2"/>
  <c r="C12" i="2"/>
  <c r="N10" i="2"/>
  <c r="M10" i="2"/>
  <c r="L10" i="2"/>
  <c r="K10" i="2"/>
  <c r="N9" i="2"/>
  <c r="M9" i="2"/>
  <c r="L9" i="2"/>
  <c r="K9" i="2"/>
  <c r="K11" i="2" l="1"/>
  <c r="M11" i="2"/>
  <c r="L11" i="2"/>
  <c r="N11" i="2"/>
</calcChain>
</file>

<file path=xl/sharedStrings.xml><?xml version="1.0" encoding="utf-8"?>
<sst xmlns="http://schemas.openxmlformats.org/spreadsheetml/2006/main" count="17" uniqueCount="14">
  <si>
    <t>Tipo de indicador</t>
  </si>
  <si>
    <t>Nombre del indicador</t>
  </si>
  <si>
    <t>Proceso</t>
  </si>
  <si>
    <t>Número y distribución porcentual de las audiencias celebradas, según sexo de la persona sentenciada, en juzgados de Ejecución de Sanciones Penales del sistema tradicional</t>
  </si>
  <si>
    <t>Audiencias celebradas</t>
  </si>
  <si>
    <t>Hombres</t>
  </si>
  <si>
    <t>Mujeres</t>
  </si>
  <si>
    <t>Total</t>
  </si>
  <si>
    <t>Metadato</t>
  </si>
  <si>
    <t>Fórmula</t>
  </si>
  <si>
    <t>Número y distribución porcentual de las audiencias celebradas, según sexo de la persona sentenciada, en juzgados de Ejecución de Sanciones Penales del sistema tradicional,
2019-2022</t>
  </si>
  <si>
    <t>Sexo de la persona sentenciada</t>
  </si>
  <si>
    <r>
      <rPr>
        <b/>
        <sz val="8"/>
        <color rgb="FF541C38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los juzgados de Ejecución de Sanciones Penales del sistema de justicia tradicional, todos del TSJCDMX.
</t>
    </r>
    <r>
      <rPr>
        <b/>
        <sz val="8"/>
        <color rgb="FF541C38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541C38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 xml:space="preserve">Unidad de observación: </t>
    </r>
    <r>
      <rPr>
        <sz val="8"/>
        <color theme="1"/>
        <rFont val="Tahoma"/>
        <family val="2"/>
      </rPr>
      <t xml:space="preserve">Audiencias celebradas.
</t>
    </r>
    <r>
      <rPr>
        <b/>
        <sz val="8"/>
        <color rgb="FF541C38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Sexo de las personas sentenciadas.
</t>
    </r>
    <r>
      <rPr>
        <b/>
        <sz val="8"/>
        <color rgb="FF541C38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2019-2022.</t>
    </r>
  </si>
  <si>
    <r>
      <t xml:space="preserve">
Donde:
%AP </t>
    </r>
    <r>
      <rPr>
        <sz val="8"/>
        <rFont val="Tahoma"/>
        <family val="2"/>
      </rPr>
      <t>= Porcentaje de audiencias celebradas, según sexo de la persona sentenciada.</t>
    </r>
    <r>
      <rPr>
        <b/>
        <sz val="8"/>
        <color rgb="FF541C38"/>
        <rFont val="Tahoma"/>
        <family val="2"/>
      </rPr>
      <t xml:space="preserve">
CS </t>
    </r>
    <r>
      <rPr>
        <sz val="8"/>
        <rFont val="Tahoma"/>
        <family val="2"/>
      </rPr>
      <t>= Número de audiencias que fueron celebradas, según sexo de la persona sentenciada.</t>
    </r>
    <r>
      <rPr>
        <b/>
        <sz val="8"/>
        <color rgb="FF541C38"/>
        <rFont val="Tahoma"/>
        <family val="2"/>
      </rPr>
      <t xml:space="preserve">
A</t>
    </r>
    <r>
      <rPr>
        <sz val="8"/>
        <rFont val="Tahoma"/>
        <family val="2"/>
      </rPr>
      <t xml:space="preserve"> = Total de audiencias celebradas por año.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</si>
</sst>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rgb="FFDDC9A3"/>
      <name val="Tahoma"/>
      <family val="2"/>
    </font>
    <font>
      <sz val="10"/>
      <color theme="1"/>
      <name val="Tahoma"/>
      <family val="2"/>
    </font>
    <font>
      <b/>
      <sz val="10"/>
      <color rgb="FF691C32"/>
      <name val="Tahoma"/>
      <family val="2"/>
    </font>
    <font>
      <sz val="10"/>
      <color rgb="FF541C38"/>
      <name val="Tahoma"/>
      <family val="2"/>
    </font>
    <font>
      <sz val="10"/>
      <color rgb="FF691C32"/>
      <name val="Tahoma"/>
      <family val="2"/>
    </font>
    <font>
      <b/>
      <sz val="10"/>
      <color theme="1" tint="0.34998626667073579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541C38"/>
      <name val="Tahoma"/>
      <family val="2"/>
    </font>
    <font>
      <sz val="8"/>
      <name val="Tahoma"/>
      <family val="2"/>
    </font>
    <font>
      <sz val="11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ck">
        <color rgb="FF541C38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left" vertical="center"/>
    </xf>
    <xf numFmtId="0" fontId="6" fillId="0" borderId="0" xfId="0" applyFont="1"/>
    <xf numFmtId="0" fontId="7" fillId="3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8" fillId="0" borderId="4" xfId="0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5" borderId="11" xfId="0" applyFont="1" applyFill="1" applyBorder="1" applyAlignment="1">
      <alignment vertical="center"/>
    </xf>
    <xf numFmtId="3" fontId="12" fillId="5" borderId="11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0" fillId="0" borderId="0" xfId="0" applyFont="1"/>
    <xf numFmtId="0" fontId="2" fillId="0" borderId="0" xfId="0" applyFont="1" applyFill="1" applyBorder="1"/>
    <xf numFmtId="0" fontId="2" fillId="0" borderId="0" xfId="0" applyFont="1"/>
    <xf numFmtId="0" fontId="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64" fontId="20" fillId="0" borderId="0" xfId="1" applyNumberFormat="1" applyFont="1" applyFill="1" applyBorder="1"/>
    <xf numFmtId="0" fontId="2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'8.3 ES'!$J$8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'8.3 ES'!$K$7:$N$7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'8.3 ES'!$K$8:$N$8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7830-41B8-BFF1-3182EA05BFB2}"/>
            </c:ext>
          </c:extLst>
        </c:ser>
        <c:ser>
          <c:idx val="1"/>
          <c:order val="1"/>
          <c:tx>
            <c:strRef>
              <c:f>'8.3 ES'!$J$9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'8.3 ES'!$K$7:$N$7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'8.3 ES'!$K$9:$N$9</c:f>
              <c:numCache>
                <c:formatCode>0.0%</c:formatCode>
                <c:ptCount val="4"/>
                <c:pt idx="0">
                  <c:v>0.94464377242439779</c:v>
                </c:pt>
                <c:pt idx="1">
                  <c:v>0.93920000000000003</c:v>
                </c:pt>
                <c:pt idx="2">
                  <c:v>0.91655266757865939</c:v>
                </c:pt>
                <c:pt idx="3">
                  <c:v>0.93342036553524799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0-41B8-BFF1-3182EA05BFB2}"/>
            </c:ext>
          </c:extLst>
        </c:ser>
        <c:ser>
          <c:idx val="2"/>
          <c:order val="2"/>
          <c:tx>
            <c:strRef>
              <c:f>'8.3 ES'!$J$10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455317650366383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EAD5FB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30-41B8-BFF1-3182EA05BFB2}"/>
                </c:ext>
              </c:extLst>
            </c:dLbl>
            <c:spPr>
              <a:solidFill>
                <a:srgbClr val="87417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'8.3 ES'!$K$7:$N$7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'8.3 ES'!$K$10:$N$10</c:f>
              <c:numCache>
                <c:formatCode>0.0%</c:formatCode>
                <c:ptCount val="4"/>
                <c:pt idx="0">
                  <c:v>5.5356227575602254E-2</c:v>
                </c:pt>
                <c:pt idx="1">
                  <c:v>6.08E-2</c:v>
                </c:pt>
                <c:pt idx="2">
                  <c:v>8.3447332421340628E-2</c:v>
                </c:pt>
                <c:pt idx="3">
                  <c:v>6.6579634464751958E-2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30-41B8-BFF1-3182EA05B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7931672"/>
        <c:axId val="637940688"/>
      </c:barChart>
      <c:catAx>
        <c:axId val="63793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7940688"/>
        <c:crosses val="autoZero"/>
        <c:auto val="1"/>
        <c:lblAlgn val="ctr"/>
        <c:lblOffset val="100"/>
        <c:noMultiLvlLbl val="0"/>
      </c:catAx>
      <c:valAx>
        <c:axId val="637940688"/>
        <c:scaling>
          <c:orientation val="minMax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793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135163</xdr:rowOff>
    </xdr:from>
    <xdr:to>
      <xdr:col>7</xdr:col>
      <xdr:colOff>761999</xdr:colOff>
      <xdr:row>25</xdr:row>
      <xdr:rowOff>108857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801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457201</xdr:colOff>
      <xdr:row>29</xdr:row>
      <xdr:rowOff>114300</xdr:rowOff>
    </xdr:from>
    <xdr:to>
      <xdr:col>7</xdr:col>
      <xdr:colOff>267971</xdr:colOff>
      <xdr:row>29</xdr:row>
      <xdr:rowOff>529285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1"/>
            <xdr:cNvSpPr txBox="1"/>
          </xdr:nvSpPr>
          <xdr:spPr>
            <a:xfrm>
              <a:off x="5429251" y="7286625"/>
              <a:ext cx="1506220" cy="4149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i="1">
                        <a:solidFill>
                          <a:srgbClr val="691C32"/>
                        </a:solidFill>
                        <a:effectLst/>
                        <a:latin typeface="Cambria Math" panose="020405030504060302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</a:rPr>
                      <m:t>%</m:t>
                    </m:r>
                    <m:r>
                      <a:rPr lang="es-MX" sz="1200" i="1">
                        <a:solidFill>
                          <a:srgbClr val="691C32"/>
                        </a:solidFill>
                        <a:effectLst/>
                        <a:latin typeface="Cambria Math" panose="020405030504060302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</a:rPr>
                      <m:t>𝐴𝑃</m:t>
                    </m:r>
                    <m:r>
                      <a:rPr lang="es-MX" sz="1200" i="1">
                        <a:solidFill>
                          <a:srgbClr val="691C32"/>
                        </a:solidFill>
                        <a:effectLst/>
                        <a:latin typeface="Cambria Math" panose="020405030504060302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</a:rPr>
                      <m:t>=</m:t>
                    </m:r>
                    <m:d>
                      <m:dPr>
                        <m:ctrlPr>
                          <a:rPr lang="es-MX" sz="1200" i="1">
                            <a:solidFill>
                              <a:srgbClr val="691C32"/>
                            </a:solidFill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200" i="1">
                                <a:solidFill>
                                  <a:srgbClr val="691C32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</m:ctrlPr>
                          </m:fPr>
                          <m:num>
                            <m:r>
                              <a:rPr lang="es-MX" sz="1200" i="1">
                                <a:solidFill>
                                  <a:srgbClr val="691C32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𝐶𝑆</m:t>
                            </m:r>
                          </m:num>
                          <m:den>
                            <m:r>
                              <a:rPr lang="es-MX" sz="1200" i="1">
                                <a:solidFill>
                                  <a:srgbClr val="691C32"/>
                                </a:solidFill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𝐴</m:t>
                            </m:r>
                          </m:den>
                        </m:f>
                      </m:e>
                    </m:d>
                    <m:r>
                      <a:rPr lang="es-MX" sz="1200" i="1">
                        <a:solidFill>
                          <a:srgbClr val="691C32"/>
                        </a:solidFill>
                        <a:effectLst/>
                        <a:latin typeface="Cambria Math" panose="020405030504060302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</a:rPr>
                      <m:t>∗100</m:t>
                    </m:r>
                  </m:oMath>
                </m:oMathPara>
              </a14:m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4" name="CuadroTexto 1"/>
            <xdr:cNvSpPr txBox="1"/>
          </xdr:nvSpPr>
          <xdr:spPr>
            <a:xfrm>
              <a:off x="5429251" y="7286625"/>
              <a:ext cx="1506220" cy="4149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spcAft>
                  <a:spcPts val="0"/>
                </a:spcAft>
              </a:pPr>
              <a:r>
                <a:rPr lang="es-MX" sz="1200" i="0">
                  <a:solidFill>
                    <a:srgbClr val="691C32"/>
                  </a:solidFill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%𝐴𝑃=</a:t>
              </a:r>
              <a:r>
                <a:rPr lang="es-MX" sz="1200" i="0">
                  <a:solidFill>
                    <a:srgbClr val="691C32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(</a:t>
              </a:r>
              <a:r>
                <a:rPr lang="es-MX" sz="1200" i="0">
                  <a:solidFill>
                    <a:srgbClr val="691C32"/>
                  </a:solidFill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𝐶𝑆/𝐴)∗100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0"/>
  <sheetViews>
    <sheetView showGridLines="0" tabSelected="1" zoomScaleNormal="100" workbookViewId="0">
      <selection activeCell="I6" sqref="I6"/>
    </sheetView>
  </sheetViews>
  <sheetFormatPr baseColWidth="10" defaultColWidth="11.5703125" defaultRowHeight="14.25" x14ac:dyDescent="0.2"/>
  <cols>
    <col min="1" max="1" width="11.5703125" style="2"/>
    <col min="2" max="2" width="21.5703125" style="2" bestFit="1" customWidth="1"/>
    <col min="3" max="8" width="12.7109375" style="2" customWidth="1"/>
    <col min="9" max="9" width="11.5703125" style="2"/>
    <col min="10" max="14" width="11.5703125" style="37"/>
    <col min="15" max="19" width="11.5703125" style="38"/>
    <col min="20" max="16384" width="11.5703125" style="2"/>
  </cols>
  <sheetData>
    <row r="2" spans="2:19" ht="19.149999999999999" customHeight="1" thickBot="1" x14ac:dyDescent="0.25">
      <c r="B2" s="1" t="s">
        <v>0</v>
      </c>
      <c r="C2" s="31" t="s">
        <v>1</v>
      </c>
      <c r="D2" s="32"/>
      <c r="E2" s="32"/>
      <c r="F2" s="32"/>
      <c r="G2" s="32"/>
      <c r="H2" s="32"/>
    </row>
    <row r="3" spans="2:19" ht="49.9" customHeight="1" x14ac:dyDescent="0.2">
      <c r="B3" s="3" t="s">
        <v>2</v>
      </c>
      <c r="C3" s="29" t="s">
        <v>3</v>
      </c>
      <c r="D3" s="30"/>
      <c r="E3" s="30"/>
      <c r="F3" s="30"/>
      <c r="G3" s="30"/>
      <c r="H3" s="30"/>
    </row>
    <row r="5" spans="2:19" s="4" customFormat="1" ht="51.75" customHeight="1" x14ac:dyDescent="0.2">
      <c r="B5" s="33" t="s">
        <v>10</v>
      </c>
      <c r="C5" s="33"/>
      <c r="D5" s="33"/>
      <c r="E5" s="33"/>
      <c r="F5" s="33"/>
      <c r="G5" s="33"/>
      <c r="H5" s="33"/>
      <c r="J5" s="39"/>
      <c r="K5" s="39"/>
      <c r="L5" s="39"/>
      <c r="M5" s="39"/>
      <c r="N5" s="39"/>
      <c r="O5" s="40"/>
      <c r="P5" s="40"/>
      <c r="Q5" s="40"/>
      <c r="R5" s="40"/>
      <c r="S5" s="40"/>
    </row>
    <row r="6" spans="2:19" ht="16.899999999999999" customHeight="1" x14ac:dyDescent="0.2"/>
    <row r="7" spans="2:19" ht="34.9" customHeight="1" x14ac:dyDescent="0.2">
      <c r="B7" s="5" t="s">
        <v>11</v>
      </c>
      <c r="C7" s="6">
        <v>2019</v>
      </c>
      <c r="D7" s="6">
        <v>2020</v>
      </c>
      <c r="E7" s="6">
        <v>2021</v>
      </c>
      <c r="F7" s="7">
        <v>2022</v>
      </c>
      <c r="G7" s="14"/>
      <c r="K7" s="41">
        <v>2019</v>
      </c>
      <c r="L7" s="41">
        <v>2020</v>
      </c>
      <c r="M7" s="41">
        <v>2021</v>
      </c>
      <c r="N7" s="41">
        <v>2022</v>
      </c>
    </row>
    <row r="8" spans="2:19" ht="4.9000000000000004" customHeight="1" x14ac:dyDescent="0.2">
      <c r="B8" s="8"/>
      <c r="C8" s="9"/>
      <c r="D8" s="10"/>
      <c r="E8" s="10"/>
      <c r="F8" s="10"/>
      <c r="G8" s="10"/>
    </row>
    <row r="9" spans="2:19" ht="19.899999999999999" customHeight="1" x14ac:dyDescent="0.2">
      <c r="B9" s="34" t="s">
        <v>4</v>
      </c>
      <c r="C9" s="34"/>
      <c r="D9" s="34"/>
      <c r="E9" s="34"/>
      <c r="F9" s="34"/>
      <c r="G9" s="15"/>
      <c r="J9" s="42" t="s">
        <v>5</v>
      </c>
      <c r="K9" s="43">
        <f>+C11/C12</f>
        <v>0.94464377242439779</v>
      </c>
      <c r="L9" s="43">
        <f>+D11/D12</f>
        <v>0.93920000000000003</v>
      </c>
      <c r="M9" s="43">
        <f>+E11/E12</f>
        <v>0.91655266757865939</v>
      </c>
      <c r="N9" s="43">
        <f>+F11/F12</f>
        <v>0.93342036553524799</v>
      </c>
    </row>
    <row r="10" spans="2:19" ht="19.899999999999999" customHeight="1" x14ac:dyDescent="0.2">
      <c r="B10" s="16" t="s">
        <v>6</v>
      </c>
      <c r="C10" s="17">
        <v>108</v>
      </c>
      <c r="D10" s="17">
        <v>38</v>
      </c>
      <c r="E10" s="17">
        <v>61</v>
      </c>
      <c r="F10" s="17">
        <v>51</v>
      </c>
      <c r="G10" s="17"/>
      <c r="J10" s="44" t="s">
        <v>6</v>
      </c>
      <c r="K10" s="43">
        <f>+C10/C12</f>
        <v>5.5356227575602254E-2</v>
      </c>
      <c r="L10" s="43">
        <f>+D10/D12</f>
        <v>6.08E-2</v>
      </c>
      <c r="M10" s="43">
        <f>+E10/E12</f>
        <v>8.3447332421340628E-2</v>
      </c>
      <c r="N10" s="43">
        <f>+F10/F12</f>
        <v>6.6579634464751958E-2</v>
      </c>
    </row>
    <row r="11" spans="2:19" ht="19.899999999999999" customHeight="1" thickBot="1" x14ac:dyDescent="0.25">
      <c r="B11" s="18" t="s">
        <v>5</v>
      </c>
      <c r="C11" s="19">
        <v>1843</v>
      </c>
      <c r="D11" s="19">
        <v>587</v>
      </c>
      <c r="E11" s="19">
        <v>670</v>
      </c>
      <c r="F11" s="19">
        <v>715</v>
      </c>
      <c r="G11" s="20"/>
      <c r="J11" s="37" t="s">
        <v>7</v>
      </c>
      <c r="K11" s="43">
        <f t="shared" ref="K11:N11" si="0">+K10+K9</f>
        <v>1</v>
      </c>
      <c r="L11" s="43">
        <f t="shared" si="0"/>
        <v>1</v>
      </c>
      <c r="M11" s="43">
        <f t="shared" si="0"/>
        <v>1</v>
      </c>
      <c r="N11" s="43">
        <f t="shared" si="0"/>
        <v>1</v>
      </c>
    </row>
    <row r="12" spans="2:19" ht="19.899999999999999" customHeight="1" thickTop="1" thickBot="1" x14ac:dyDescent="0.25">
      <c r="B12" s="11" t="s">
        <v>7</v>
      </c>
      <c r="C12" s="12">
        <f t="shared" ref="C12:F12" si="1">+C11+C10</f>
        <v>1951</v>
      </c>
      <c r="D12" s="12">
        <f t="shared" si="1"/>
        <v>625</v>
      </c>
      <c r="E12" s="12">
        <f t="shared" si="1"/>
        <v>731</v>
      </c>
      <c r="F12" s="12">
        <f t="shared" si="1"/>
        <v>766</v>
      </c>
      <c r="G12" s="21"/>
    </row>
    <row r="13" spans="2:19" ht="16.899999999999999" customHeight="1" thickTop="1" x14ac:dyDescent="0.2">
      <c r="B13" s="22"/>
      <c r="C13" s="21"/>
    </row>
    <row r="14" spans="2:19" ht="16.899999999999999" customHeight="1" x14ac:dyDescent="0.2">
      <c r="B14" s="22"/>
      <c r="C14" s="21"/>
    </row>
    <row r="15" spans="2:19" ht="16.899999999999999" customHeight="1" x14ac:dyDescent="0.2">
      <c r="B15" s="22"/>
      <c r="C15" s="21"/>
    </row>
    <row r="16" spans="2:19" ht="16.899999999999999" customHeight="1" x14ac:dyDescent="0.2">
      <c r="B16" s="22"/>
      <c r="C16" s="21"/>
    </row>
    <row r="17" spans="2:19" ht="16.899999999999999" customHeight="1" x14ac:dyDescent="0.2">
      <c r="B17" s="22"/>
      <c r="C17" s="21"/>
    </row>
    <row r="18" spans="2:19" ht="16.899999999999999" customHeight="1" x14ac:dyDescent="0.2">
      <c r="B18" s="22"/>
      <c r="C18" s="21"/>
      <c r="G18" s="2">
        <v>51</v>
      </c>
    </row>
    <row r="19" spans="2:19" ht="16.899999999999999" customHeight="1" x14ac:dyDescent="0.2">
      <c r="B19" s="22"/>
      <c r="C19" s="21"/>
      <c r="G19" s="2">
        <v>715</v>
      </c>
    </row>
    <row r="20" spans="2:19" ht="16.899999999999999" customHeight="1" x14ac:dyDescent="0.2">
      <c r="B20" s="22"/>
      <c r="C20" s="21"/>
    </row>
    <row r="21" spans="2:19" ht="16.899999999999999" customHeight="1" x14ac:dyDescent="0.2">
      <c r="B21" s="22"/>
      <c r="C21" s="21"/>
    </row>
    <row r="22" spans="2:19" ht="16.899999999999999" customHeight="1" x14ac:dyDescent="0.2">
      <c r="B22" s="22"/>
      <c r="C22" s="21"/>
    </row>
    <row r="23" spans="2:19" ht="16.899999999999999" customHeight="1" x14ac:dyDescent="0.2">
      <c r="B23" s="22"/>
      <c r="C23" s="21"/>
    </row>
    <row r="24" spans="2:19" ht="16.899999999999999" customHeight="1" x14ac:dyDescent="0.2">
      <c r="B24" s="22"/>
      <c r="C24" s="21"/>
    </row>
    <row r="25" spans="2:19" ht="16.899999999999999" customHeight="1" x14ac:dyDescent="0.2">
      <c r="B25" s="22"/>
      <c r="C25" s="21"/>
    </row>
    <row r="26" spans="2:19" ht="16.899999999999999" customHeight="1" x14ac:dyDescent="0.2">
      <c r="B26" s="22"/>
      <c r="C26" s="21"/>
    </row>
    <row r="27" spans="2:19" ht="16.899999999999999" customHeight="1" x14ac:dyDescent="0.2">
      <c r="B27" s="23"/>
      <c r="C27" s="23"/>
    </row>
    <row r="28" spans="2:19" ht="16.899999999999999" customHeight="1" x14ac:dyDescent="0.2">
      <c r="B28" s="23"/>
      <c r="C28" s="23"/>
    </row>
    <row r="29" spans="2:19" s="13" customFormat="1" ht="19.149999999999999" customHeight="1" x14ac:dyDescent="0.25">
      <c r="B29" s="35" t="s">
        <v>8</v>
      </c>
      <c r="C29" s="36"/>
      <c r="D29" s="36"/>
      <c r="E29" s="36"/>
      <c r="F29" s="35" t="s">
        <v>9</v>
      </c>
      <c r="G29" s="36"/>
      <c r="H29" s="36"/>
      <c r="J29" s="45"/>
      <c r="K29" s="45"/>
      <c r="L29" s="45"/>
      <c r="M29" s="45"/>
      <c r="N29" s="45"/>
      <c r="O29" s="46"/>
      <c r="P29" s="46"/>
      <c r="Q29" s="46"/>
      <c r="R29" s="46"/>
      <c r="S29" s="46"/>
    </row>
    <row r="30" spans="2:19" ht="150" customHeight="1" thickBot="1" x14ac:dyDescent="0.25">
      <c r="B30" s="24" t="s">
        <v>12</v>
      </c>
      <c r="C30" s="25"/>
      <c r="D30" s="25"/>
      <c r="E30" s="25"/>
      <c r="F30" s="26" t="s">
        <v>13</v>
      </c>
      <c r="G30" s="27"/>
      <c r="H30" s="28"/>
    </row>
  </sheetData>
  <mergeCells count="8">
    <mergeCell ref="B30:E30"/>
    <mergeCell ref="F30:H30"/>
    <mergeCell ref="C3:H3"/>
    <mergeCell ref="C2:H2"/>
    <mergeCell ref="B5:H5"/>
    <mergeCell ref="B9:F9"/>
    <mergeCell ref="B29:E29"/>
    <mergeCell ref="F29:H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 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2022-06-15T15:50:57Z</dcterms:created>
  <dcterms:modified xsi:type="dcterms:W3CDTF">2024-02-08T17:14:36Z</dcterms:modified>
</cp:coreProperties>
</file>