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INCIFO\"/>
    </mc:Choice>
  </mc:AlternateContent>
  <bookViews>
    <workbookView xWindow="0" yWindow="0" windowWidth="13665" windowHeight="12270"/>
  </bookViews>
  <sheets>
    <sheet name="9.3 INCIF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'9.3 INCIFO'!$B$1:$H$28</definedName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[3]CUD!$A$3:$K$570</definedName>
    <definedName name="CUDI">[3]CUD!$I$3:$K$570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'[4]3.5.13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18" i="1" s="1"/>
  <c r="E22" i="1"/>
  <c r="D21" i="1"/>
  <c r="D20" i="1"/>
  <c r="F19" i="1"/>
  <c r="D19" i="1"/>
  <c r="D18" i="1"/>
  <c r="D17" i="1"/>
  <c r="F16" i="1"/>
  <c r="D16" i="1"/>
  <c r="F15" i="1"/>
  <c r="D15" i="1"/>
  <c r="F14" i="1"/>
  <c r="D14" i="1"/>
  <c r="H13" i="1"/>
  <c r="D13" i="1"/>
  <c r="F12" i="1"/>
  <c r="D12" i="1"/>
  <c r="F11" i="1"/>
  <c r="D11" i="1"/>
  <c r="F10" i="1"/>
  <c r="D10" i="1"/>
  <c r="H9" i="1"/>
  <c r="D9" i="1"/>
  <c r="D22" i="1" l="1"/>
  <c r="F18" i="1"/>
  <c r="F20" i="1"/>
  <c r="H17" i="1"/>
  <c r="H21" i="1"/>
  <c r="H12" i="1"/>
  <c r="H16" i="1"/>
  <c r="H20" i="1"/>
  <c r="H11" i="1"/>
  <c r="H15" i="1"/>
  <c r="H19" i="1"/>
  <c r="F9" i="1"/>
  <c r="H10" i="1"/>
  <c r="H22" i="1" s="1"/>
  <c r="F13" i="1"/>
  <c r="H14" i="1"/>
  <c r="F17" i="1"/>
  <c r="F21" i="1"/>
  <c r="F22" i="1" l="1"/>
</calcChain>
</file>

<file path=xl/sharedStrings.xml><?xml version="1.0" encoding="utf-8"?>
<sst xmlns="http://schemas.openxmlformats.org/spreadsheetml/2006/main" count="29" uniqueCount="28">
  <si>
    <t>Tipo de indicador</t>
  </si>
  <si>
    <t>Nombre del indicador</t>
  </si>
  <si>
    <t>Proceso</t>
  </si>
  <si>
    <t>Número y distribución porcentual de cadáveres ingresados por tipo de muerte y sexo</t>
  </si>
  <si>
    <t>Número y distribución porcentual de cadáveres ingresados por tipo de muerte y sexo, 2022</t>
  </si>
  <si>
    <t>Tipo de muerte</t>
  </si>
  <si>
    <t>Total</t>
  </si>
  <si>
    <t>Hombres</t>
  </si>
  <si>
    <t>%</t>
  </si>
  <si>
    <t>Mujeres</t>
  </si>
  <si>
    <t xml:space="preserve">% </t>
  </si>
  <si>
    <t>Muerte natural</t>
  </si>
  <si>
    <t>Hechos de tránsito</t>
  </si>
  <si>
    <t>Homicidio</t>
  </si>
  <si>
    <t>Suicidio</t>
  </si>
  <si>
    <t>Accidentes en el hogar</t>
  </si>
  <si>
    <t>Accidentes en la vía pública</t>
  </si>
  <si>
    <t>Accidentes laborales</t>
  </si>
  <si>
    <t>Fetos y embriones</t>
  </si>
  <si>
    <t>Accidentes en área de servicio público</t>
  </si>
  <si>
    <t>Indeterminado</t>
  </si>
  <si>
    <t xml:space="preserve">Accidentes en área de recreo </t>
  </si>
  <si>
    <t>Accidentes escolares</t>
  </si>
  <si>
    <t>Accidentes de aviación</t>
  </si>
  <si>
    <t>Metadato</t>
  </si>
  <si>
    <t>Fórmula</t>
  </si>
  <si>
    <r>
      <rPr>
        <b/>
        <sz val="8"/>
        <color rgb="FF691C32"/>
        <rFont val="Tahoma"/>
        <family val="2"/>
      </rPr>
      <t xml:space="preserve">
Donde:
 %CS =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>Porcentaje de cadáveres ingresados en el Instituto de Servicios Periciales y Ciencias Forenses  por tipo de muerte y sexo, en el año.</t>
    </r>
    <r>
      <rPr>
        <b/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 xml:space="preserve">
TC = </t>
    </r>
    <r>
      <rPr>
        <sz val="8"/>
        <color theme="1"/>
        <rFont val="Tahoma"/>
        <family val="2"/>
      </rPr>
      <t xml:space="preserve">Total de cadáveres ingresados en el Instituto de Servicios Periciales y Ciencias Forenses  por tipo de muerte en el año. </t>
    </r>
  </si>
  <si>
    <r>
      <t>Fuente:</t>
    </r>
    <r>
      <rPr>
        <sz val="8"/>
        <rFont val="Tahoma"/>
        <family val="2"/>
      </rPr>
      <t xml:space="preserve"> Dirección de Estadística de la Presidencia, con información del Instituto de Servicios Periciales y Ciencias Forenses, ambos del TSJCDMX.       
</t>
    </r>
    <r>
      <rPr>
        <b/>
        <sz val="8"/>
        <color rgb="FF691C32"/>
        <rFont val="Tahoma"/>
        <family val="2"/>
      </rPr>
      <t>Periodicidad:</t>
    </r>
    <r>
      <rPr>
        <sz val="8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rFont val="Tahoma"/>
        <family val="2"/>
      </rPr>
      <t xml:space="preserve"> Cadáveres ingresados.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rFont val="Tahoma"/>
        <family val="2"/>
      </rPr>
      <t xml:space="preserve">Tipo de muerte y sexo.
</t>
    </r>
    <r>
      <rPr>
        <b/>
        <sz val="8"/>
        <color rgb="FF691C32"/>
        <rFont val="Tahoma"/>
        <family val="2"/>
      </rPr>
      <t>Periodo de reporte:</t>
    </r>
    <r>
      <rPr>
        <sz val="8"/>
        <rFont val="Tahoma"/>
        <family val="2"/>
      </rPr>
      <t xml:space="preserve"> 2022.
</t>
    </r>
    <r>
      <rPr>
        <b/>
        <sz val="8"/>
        <color rgb="FF691C32"/>
        <rFont val="Tahoma"/>
        <family val="2"/>
      </rPr>
      <t>Nota:</t>
    </r>
    <r>
      <rPr>
        <sz val="8"/>
        <rFont val="Tahoma"/>
        <family val="2"/>
      </rPr>
      <t xml:space="preserve"> No se contabilizaron 71 casos con rubro de indeterminado, pues no se contó con la especificidad del sexo.
Se incluye el caso de una exhumación.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</si>
</sst>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11"/>
      <color rgb="FFDDC9A3"/>
      <name val="Tahoma"/>
      <family val="2"/>
    </font>
    <font>
      <b/>
      <sz val="10"/>
      <color rgb="FFEAD5FB"/>
      <name val="Tahoma"/>
      <family val="2"/>
    </font>
    <font>
      <b/>
      <sz val="10"/>
      <color rgb="FF874171"/>
      <name val="Tahoma"/>
      <family val="2"/>
    </font>
    <font>
      <sz val="10"/>
      <color theme="1"/>
      <name val="Tahoma"/>
      <family val="2"/>
    </font>
    <font>
      <sz val="10"/>
      <color rgb="FF691C32"/>
      <name val="Tahoma"/>
      <family val="2"/>
    </font>
    <font>
      <sz val="10"/>
      <name val="Tahoma"/>
      <family val="2"/>
    </font>
    <font>
      <b/>
      <sz val="10"/>
      <color rgb="FF691C32"/>
      <name val="Tahoma"/>
      <family val="2"/>
    </font>
    <font>
      <b/>
      <sz val="8"/>
      <color theme="1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b/>
      <sz val="11"/>
      <color rgb="FF541C38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0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874171"/>
        <bgColor indexed="64"/>
      </patternFill>
    </fill>
    <fill>
      <patternFill patternType="solid">
        <fgColor rgb="FF541C38"/>
        <bgColor indexed="64"/>
      </patternFill>
    </fill>
    <fill>
      <patternFill patternType="solid">
        <fgColor rgb="FFEAD5FB"/>
        <bgColor indexed="64"/>
      </patternFill>
    </fill>
  </fills>
  <borders count="14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4" borderId="7" xfId="0" applyFont="1" applyFill="1" applyBorder="1" applyAlignment="1">
      <alignment vertical="center" wrapText="1"/>
    </xf>
    <xf numFmtId="3" fontId="7" fillId="4" borderId="7" xfId="0" applyNumberFormat="1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3" fontId="7" fillId="4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3" fontId="7" fillId="4" borderId="8" xfId="0" applyNumberFormat="1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3" fontId="2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5" fillId="0" borderId="9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317499</xdr:colOff>
      <xdr:row>26</xdr:row>
      <xdr:rowOff>924282</xdr:rowOff>
    </xdr:from>
    <xdr:to>
      <xdr:col>8</xdr:col>
      <xdr:colOff>867833</xdr:colOff>
      <xdr:row>26</xdr:row>
      <xdr:rowOff>1411120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4201-000002000000}"/>
            </a:ext>
          </a:extLst>
        </xdr:cNvPr>
        <xdr:cNvSpPr txBox="1"/>
      </xdr:nvSpPr>
      <xdr:spPr>
        <a:xfrm>
          <a:off x="3546474" y="7191732"/>
          <a:ext cx="3074459" cy="486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= Número de cadáveres recibidos en el Instituto de Servicios Periciales y Ciencias Forenses  por tipo de muerte y sexo, en el año.</a:t>
          </a:r>
        </a:p>
      </xdr:txBody>
    </xdr:sp>
    <xdr:clientData/>
  </xdr:twoCellAnchor>
  <xdr:oneCellAnchor>
    <xdr:from>
      <xdr:col>6</xdr:col>
      <xdr:colOff>103716</xdr:colOff>
      <xdr:row>26</xdr:row>
      <xdr:rowOff>57855</xdr:rowOff>
    </xdr:from>
    <xdr:ext cx="1369606" cy="38036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4201-000003000000}"/>
                </a:ext>
              </a:extLst>
            </xdr:cNvPr>
            <xdr:cNvSpPr txBox="1"/>
          </xdr:nvSpPr>
          <xdr:spPr>
            <a:xfrm>
              <a:off x="4180416" y="6325305"/>
              <a:ext cx="136960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𝐶𝑆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𝑀𝐹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𝑡𝑚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𝑇𝐶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4201-000003000000}"/>
                </a:ext>
              </a:extLst>
            </xdr:cNvPr>
            <xdr:cNvSpPr txBox="1"/>
          </xdr:nvSpPr>
          <xdr:spPr>
            <a:xfrm>
              <a:off x="4180416" y="6325305"/>
              <a:ext cx="136960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%𝐶𝑆=((〖𝑀𝐹〗_𝑡𝑚^𝑠)/𝑇𝐶)∗100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33161</xdr:colOff>
      <xdr:row>26</xdr:row>
      <xdr:rowOff>989171</xdr:rowOff>
    </xdr:from>
    <xdr:ext cx="307968" cy="14151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4201-000004000000}"/>
                </a:ext>
              </a:extLst>
            </xdr:cNvPr>
            <xdr:cNvSpPr txBox="1"/>
          </xdr:nvSpPr>
          <xdr:spPr>
            <a:xfrm>
              <a:off x="3262136" y="7256621"/>
              <a:ext cx="307968" cy="141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9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s-MX" sz="900" b="0" i="0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MF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s-MX" sz="900" b="0" i="0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tm</m:t>
                        </m:r>
                      </m:sub>
                      <m:sup>
                        <m:r>
                          <m:rPr>
                            <m:sty m:val="p"/>
                          </m:rPr>
                          <a:rPr lang="es-MX" sz="900" b="0" i="0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s</m:t>
                        </m:r>
                      </m:sup>
                    </m:sSubSup>
                  </m:oMath>
                </m:oMathPara>
              </a14:m>
              <a:endParaRPr lang="es-MX" sz="900" b="0" i="0">
                <a:solidFill>
                  <a:srgbClr val="691C3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4201-000004000000}"/>
                </a:ext>
              </a:extLst>
            </xdr:cNvPr>
            <xdr:cNvSpPr txBox="1"/>
          </xdr:nvSpPr>
          <xdr:spPr>
            <a:xfrm>
              <a:off x="3262136" y="7256621"/>
              <a:ext cx="307968" cy="141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9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MF_tm^s</a:t>
              </a:r>
              <a:endParaRPr lang="es-MX" sz="900" b="0" i="0">
                <a:solidFill>
                  <a:srgbClr val="691C3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JCDMX/Desktop/TSJCDMX%202024/Anuario%202023/Anuario%202023/Anuario%202023_OK_26ene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las"/>
      <sheetName val="Índice_2021"/>
      <sheetName val="Índice"/>
      <sheetName val="Índice_2023_original"/>
      <sheetName val="Índice_2023 (actualizado)"/>
      <sheetName val="Síntesis OK"/>
      <sheetName val="1.1.1 Pob"/>
      <sheetName val="Censos Pob T"/>
      <sheetName val="1.1.2 Censos Pob Ind "/>
      <sheetName val="1.1.3 Censos Pob Disc "/>
      <sheetName val="1.1.4 Censos Analfabetismo "/>
      <sheetName val="1.1.5 Censos Gdo Escolar "/>
      <sheetName val="1.1.2 (1.1.6) Cen Pob CDMX"/>
      <sheetName val="1.1.3 (1.1.7) Censos Edad"/>
      <sheetName val="1.1.4 (1.1.8) PIB "/>
      <sheetName val="1.1.5 (1.1.9) EdoDer"/>
      <sheetName val="1.1.6 (1.1.10) ÍndCorrup"/>
      <sheetName val="1.1.3 DoingB"/>
      <sheetName val="1.1.7 (1.1.11) ENVIPE"/>
      <sheetName val="1.1.7 Defen"/>
      <sheetName val="1.1.8 (1.1.12) CJA_EFM"/>
      <sheetName val="1.1.9 (1.1.13) AmparosxMat "/>
      <sheetName val="1.2.1 RHxSexo"/>
      <sheetName val="1.2.2 Jue_Mag"/>
      <sheetName val="1.2.3 PlazaOc "/>
      <sheetName val="1.2.4 Personal JS"/>
      <sheetName val="1.2.5 Personal SxMat "/>
      <sheetName val="1.2.6 PersMat"/>
      <sheetName val="1.2.7 PrinPuestos "/>
      <sheetName val="1.2.8 PromEdad"/>
      <sheetName val="1.2.9 RangoEdad"/>
      <sheetName val="1.2.10 JuecesEFM"/>
      <sheetName val="1.2.11 JuecesEFM% "/>
      <sheetName val="1.2.12JuecesEFM MAT SEX2022"/>
      <sheetName val="1.2.13MagdosEFM"/>
      <sheetName val="1.2.14MagdosEFM%"/>
      <sheetName val="1.2.15MagdosEFM MAT SEXO21"/>
      <sheetName val="1.2.11 JuecesEFM%"/>
      <sheetName val="1.2.12 JuecesEFM MAT SEX19"/>
      <sheetName val="1.2.13JuecesEFM MAT SEX20"/>
      <sheetName val="1.2.14MagdosEFM"/>
      <sheetName val="1.2.15MagdosEFM%"/>
      <sheetName val="1.2.16 Personal TSJ EFM "/>
      <sheetName val="1.2.18 Personal TSJ EFM"/>
      <sheetName val="1.3.1 CJCDMX_Per"/>
      <sheetName val="1.3.2 Prom Edad CJCDMX "/>
      <sheetName val="1.3.3 RangoEdad CJCDMX"/>
      <sheetName val="1.3.4 DecileSalarial CJCDMX"/>
      <sheetName val="1.3.5 Personal Consejos EFM (F)"/>
      <sheetName val="1.3.6 Consejeros EFM x sexo "/>
      <sheetName val="1.3.7 Quejas_CDJ "/>
      <sheetName val="1.3.8 Quejas fun "/>
      <sheetName val="1.3.9 Sanciones "/>
      <sheetName val="1.3.10 Aud_CDJ "/>
      <sheetName val="2.1.1 Quejas DEOCDH"/>
      <sheetName val="2.1.2 QuejaxMat"/>
      <sheetName val="2.1.3 Queja_DH"/>
      <sheetName val="2.2.1 Evento_DH "/>
      <sheetName val="2.2.2 EFM Cap DH "/>
      <sheetName val="2.2.3 EFM Act DH"/>
      <sheetName val="2.2.4 EFM Eve DH "/>
      <sheetName val="2.2.5 PersCap_DH_nvo"/>
      <sheetName val="2.2.6 Cursos_PJCDMX (2)"/>
      <sheetName val="2.2.6 Cursos_PJCDMX"/>
      <sheetName val="2.2.7 EventosTSJCDMX (2)"/>
      <sheetName val="2.2.8 EFM Pres Cap"/>
      <sheetName val="3.1.1 Segregación"/>
      <sheetName val="3.1.2 DecileSalarial"/>
      <sheetName val="3.1.3 %JuecesxMat"/>
      <sheetName val="3.1.4 %MagdosxMat "/>
      <sheetName val="3.1.5 %JuecesS"/>
      <sheetName val="3.1.6 Admon_sexo"/>
      <sheetName val="3.1.9 Med Prot Civ"/>
      <sheetName val="3.1.7 MedidasProtecc"/>
      <sheetName val="3.1.8 Med Prot Fam "/>
      <sheetName val="3.1.9 Med Prot Civ (2)"/>
      <sheetName val="3.1.9 (3.1.10) MMP_Fam"/>
      <sheetName val="3.1.10 (3.1.11) MMP_Fam O_Víct"/>
      <sheetName val="3.1.11 (3.1.12) MMP_Fam O_Agre"/>
      <sheetName val="3.1.12 (3.1.13) MMP_Penal Oral"/>
      <sheetName val="3.1.14 MMP_Penal Oral_Víct (2)"/>
      <sheetName val="3.1.15 MMP_Penal Oral_Agre (2)"/>
      <sheetName val="3.1.13 (13.1.16) ExpAlimentos "/>
      <sheetName val="3.1.14 (3.1.17) EFM Alimentos "/>
      <sheetName val="3.1.15 (3.1.18) DivorcioFTO"/>
      <sheetName val="3.1.16 (3.1.19) EFM Divorcios "/>
      <sheetName val="3.1.17 (3.1.20) AñoSentTrad"/>
      <sheetName val="3.1.18 (3.1.21) AñoSent UGJ"/>
      <sheetName val="3.1.19 (3.1.22) AñoSnt Rob UGJ "/>
      <sheetName val="3.2.1 Exp ingre "/>
      <sheetName val="3.2.2 ExpxMat"/>
      <sheetName val="3.2.3 ExpxSist"/>
      <sheetName val="3.2.4 ExpPromAnual "/>
      <sheetName val="3.2.5 %Exp+CJA"/>
      <sheetName val="3.2.6 ExpPromDía"/>
      <sheetName val="3.2.7 JuiciosCivil"/>
      <sheetName val="3.2.8 LAnzamientos "/>
      <sheetName val="3.2.9 ExtDominio "/>
      <sheetName val="3.2.10 Juicios CivOral"/>
      <sheetName val="3.2.11 Juicios FamiliarPE"/>
      <sheetName val="3.2.12 Expe_FamOral "/>
      <sheetName val="3.2.13 Acuerdos "/>
      <sheetName val="3.2.14 PromAnualAcuerdos"/>
      <sheetName val="3.2.15 PromDiarioAcuerdos"/>
      <sheetName val="3.2.16 TasaLitigiosidad"/>
      <sheetName val="3.2.17 PromAnualJuicIni "/>
      <sheetName val="3.2.18 PromDiarioJuicIni"/>
      <sheetName val="3.2.19 Audiencias "/>
      <sheetName val="3.2.20 PromAnualAudiencias"/>
      <sheetName val="3.2.21 PromDiarioAudiencias "/>
      <sheetName val="3.2.22 SentResol"/>
      <sheetName val="3.2.23 TasaCongestión"/>
      <sheetName val="3.2.24 EFM Exp 1ra ins "/>
      <sheetName val="3.2.25 EFM Exp mat 1ra"/>
      <sheetName val="3.2.26 EFMExp_1ra_2da ins "/>
      <sheetName val="3.2.27 EFM Exp 2da ins "/>
      <sheetName val="3.2.28 EFM Exp mat 2da"/>
      <sheetName val="3.2.29 EFM Dist Exp 1ra  "/>
      <sheetName val="3.2.30 EFM Tasa Lit"/>
      <sheetName val="3.3.1 Laboral_asuntos"/>
      <sheetName val="3.3.2 Laboral_actividades"/>
      <sheetName val="3.3.3 SIELA Expingresados"/>
      <sheetName val="3.3.4 SIELA Audiencias "/>
      <sheetName val="3.3.5 SIELA Exhortos"/>
      <sheetName val="3.3.6 SIELA Acuerdos"/>
      <sheetName val="3.3.7 SIELA Notificaciones"/>
      <sheetName val="3.3.8 SIELA Sent y TCDS"/>
      <sheetName val="3.3.9 SIELA Amparos"/>
      <sheetName val="3.4.1 Justicia Virtual_CECO"/>
      <sheetName val="3.4.2 JV_ARCHIVO JUDICIAL"/>
      <sheetName val="3.4.3 JV_CJA"/>
      <sheetName val="3.4.4 JV_OPC"/>
      <sheetName val="3.4.5 JV_OPP "/>
      <sheetName val="3.4.6 JV_AUDIENCIAS"/>
      <sheetName val="3.4.7 JV_MEDIDAS DE PROTECC (2"/>
      <sheetName val="3.5.1 Exp_CJA"/>
      <sheetName val="3.5.2 TipoMediación"/>
      <sheetName val="3.5.3 MedxMateria "/>
      <sheetName val="3.5.4 CJA_CivilM "/>
      <sheetName val="3.5.5 CJA_Familiar"/>
      <sheetName val="3.5.6 CJA_Penal "/>
      <sheetName val="3.5.7 MediaFavorables"/>
      <sheetName val="3.5.8Calificación "/>
      <sheetName val="3.5.9 MedConciliación"/>
      <sheetName val="3.5.10 EFM Exp CJA "/>
      <sheetName val="3.5.11 EFMExpCJA x mat "/>
      <sheetName val="3.5.12 EFMExpCJA Favor"/>
      <sheetName val="3.6.1 Jueces100milHab"/>
      <sheetName val="3.6.2 Def Oficio "/>
      <sheetName val="3.6.3 DO_Casos Aten "/>
      <sheetName val="3.6.4 PeritosTraduc"/>
      <sheetName val="3.6.5 PeritosMateria"/>
      <sheetName val="3.6.6 EFM Tasa jueces "/>
      <sheetName val="3.6.7 EFM peritos "/>
      <sheetName val="3.6.8 EstPsicológicos"/>
      <sheetName val="3.6.9 Terapias "/>
      <sheetName val="3.6.10 DicPericiales"/>
      <sheetName val="3.6.11 CECOFAM"/>
      <sheetName val="3.6.12 CECOFAM_2 "/>
      <sheetName val="3.7.1 Delitos UGJ "/>
      <sheetName val="3.7.2 PerImpAI UGJ "/>
      <sheetName val="3.7.3 CySviol_UGJ_OK"/>
      <sheetName val="3.7.3 CySviol_UGJ"/>
      <sheetName val="3.7.4 EdoPsico_UGJ "/>
      <sheetName val="3.7.5 AcciónPenal UGJ"/>
      <sheetName val="3.7.6 DelAlcaldía"/>
      <sheetName val="3.7.7 DelitosNvoIng SPPA _O"/>
      <sheetName val="3.7.8 CUD "/>
      <sheetName val="3.7.9 TasaDelEsp"/>
      <sheetName val="3.7.10 DurJOyPA_UGJ"/>
      <sheetName val="3.7.11 DiagramaSPPA "/>
      <sheetName val="3.8.1 TasaDelitos SPPA_"/>
      <sheetName val="3.8.1 TasaDelitos SPPA YA NO"/>
      <sheetName val="3.8.2 Carpetas CD-SD_EFM  (2)"/>
      <sheetName val="3.8.3 Núm.med.prot.sol"/>
      <sheetName val="3.8.4 Núm.med.prot.otorg "/>
      <sheetName val="3.8.5 Núm .med.caut.otorg"/>
      <sheetName val="3.8.6 Núm exhortos rec "/>
      <sheetName val="3.8.7 Núm impug EFM "/>
      <sheetName val="3.8.8 Carpadm audini EFM (2)"/>
      <sheetName val="3.8.9 Carpadm resolproca"/>
      <sheetName val="3.8.10 Carpadm resuelacurep  "/>
      <sheetName val="3.8.11 Carpadm resolsuspcond"/>
      <sheetName val="3.8.10 Carp Audinter  "/>
      <sheetName val="3.8.11 Carp sobreseidas_nvo"/>
      <sheetName val="3.8.13 Carp sobreseidas "/>
      <sheetName val="3.8.12 Carp juicio oral "/>
      <sheetName val="3.8.13 Núm senab-con-19-20"/>
      <sheetName val="3.8.14 Núm apelaciones"/>
      <sheetName val="3.8.15 Núm amparos"/>
      <sheetName val="3.8.16 Núm carp turjueejec "/>
      <sheetName val="3.8.17 DelitosconsigSPPARFM"/>
      <sheetName val="3.6.2 CarpJud CD_SD_SPPA"/>
      <sheetName val="3.6.3 Exhortos_SPPA"/>
      <sheetName val="3.6.4 Impugnaciones MP"/>
      <sheetName val="3.6.5 ProcAbreviado_SPPA"/>
      <sheetName val="3.6.6 AcuerdoRep_SPPA"/>
      <sheetName val="3.6.7 SuspCond_SPPA"/>
      <sheetName val="3.6.8 AudIntermedi"/>
      <sheetName val="3.6.9 Sobreseídas_SPPA"/>
      <sheetName val="3.6.10 JuiciOral_SPPA"/>
      <sheetName val="3.6.11 Apelaciones_SPPA"/>
      <sheetName val="3.6.12 Amparos_SPPA"/>
      <sheetName val="3.6.13 Ejecución_SPPA"/>
      <sheetName val="3.8.18 MedidasCautelares"/>
      <sheetName val="3.8.19 MedCau_Tipo"/>
      <sheetName val="3.8.20 SuspCond"/>
      <sheetName val="3.8.21 %DelComSPPA"/>
      <sheetName val="3.8.22 %ImpuSexo "/>
      <sheetName val="3.9.1 %VíctimasTrad "/>
      <sheetName val="3.9.2%VíctimasSPPA"/>
      <sheetName val="3.9.3 VíctimasDelTrad _"/>
      <sheetName val="3.9.4 VíctimasDelSPPA "/>
      <sheetName val="3.3.3 ya no"/>
      <sheetName val="3.10.1 UTCJCDMX "/>
      <sheetName val="3.10.2 UTCJCDMX_2"/>
      <sheetName val="3.10.3 UTCJCDMX_3"/>
      <sheetName val="3.10.4 UTTSJCDMX"/>
      <sheetName val="3.10.5 UTTSJCDMX"/>
      <sheetName val="3.10.6 UTTSJCDMX_3"/>
      <sheetName val="3.10.4 UTTSJCDMX YA NO"/>
      <sheetName val="4.1.1 ServPúb "/>
      <sheetName val="4.1.2 SevPúb_Delito "/>
      <sheetName val="4.1.1 (4.2.1) Presupuesto"/>
      <sheetName val="(4.1.2) 4.2.2 %PresuTSJCDMX"/>
      <sheetName val="4.1.3 (4.2.3) PresuEjerJyS"/>
      <sheetName val="4.1.4 (4.2.4) RemunMensual "/>
      <sheetName val="4.1.5 (4.2.5) RemunSMG"/>
      <sheetName val="4.1.6 (4.2.6) NúmCompus"/>
      <sheetName val="4.1.7 (4.2.7) EFM comput "/>
      <sheetName val="4.1.8 (4.2.8) Correos Elec"/>
      <sheetName val="4.1.9 (4.2.9) Compus "/>
      <sheetName val="4.1.10 (4.2.10) PresuxHab"/>
      <sheetName val="4.1.11 (4.2.11) AccisPresupto "/>
      <sheetName val="4.1.12 (4.2.12) CostoProm"/>
      <sheetName val="4.1.13 (4.2.13) EFM CostoProm2"/>
      <sheetName val="4.1.14 (4.2.14) VarPresuEFM"/>
      <sheetName val="4.1.15 (4.2.15) PresuPJEFM "/>
      <sheetName val="4.1.16 (4.2.16) EFM %Presupuest"/>
      <sheetName val="4.1.17 (4.2.17) EFM $ jueces "/>
      <sheetName val="4.1.18 (4.2.18) EFM $ Magdos "/>
      <sheetName val="4.1.19 (4.2.19) EFM PPJ x Hab "/>
      <sheetName val="4.2.1 (4.3.1) Desistimiento"/>
      <sheetName val="5.1.1 TiemProcesal"/>
      <sheetName val="5.2.1 %ÓrdenesApren "/>
      <sheetName val="5.2.2 %Legalidad "/>
      <sheetName val="5.3.1 SustPenaTrad"/>
      <sheetName val="5.3.2 AñosPrisión"/>
      <sheetName val="5.3.3 TeimpoInternaJPA"/>
      <sheetName val="6.1 JuecesJPA"/>
      <sheetName val="6.2 EFM jueces JPA"/>
      <sheetName val="6.3 PersonalJPA"/>
      <sheetName val="6.4 ConySinDetJPA "/>
      <sheetName val="6.5 ExoIngJPA "/>
      <sheetName val="6.6 EFM ExpIng JPA "/>
      <sheetName val="6.7 EdadJPA "/>
      <sheetName val="6.8 ConducTipiDel "/>
      <sheetName val="6.9 %AdolInvolEdad"/>
      <sheetName val="6.10 ExpIng UGJJPA"/>
      <sheetName val="6.11 EFM H_M JPA "/>
      <sheetName val="6.12 PromJuIniJPA"/>
      <sheetName val="6.13 PromDurInt"/>
      <sheetName val="6.14 DiagramaJPASPPA (2)"/>
      <sheetName val="6.15 %SentDictadasJPAa"/>
      <sheetName val="6.16 PromAñoSent JPA  "/>
      <sheetName val="6.17 PromDurJui JPA"/>
      <sheetName val="6.5 EFM ConySinDetJPA"/>
      <sheetName val="6.18 JPA_MS "/>
      <sheetName val="6.19 JPA EEMS "/>
      <sheetName val="6.19 (6.20) JPA AsuntosConclu "/>
      <sheetName val="7.1.1 SenTipoResol "/>
      <sheetName val="7.1.2 AsuntoTerminados"/>
      <sheetName val="7.1.3 SentDelitos"/>
      <sheetName val="7.1.4 PromSentPenal"/>
      <sheetName val="7.1.5 PromSentPDNG"/>
      <sheetName val="7.1.6 PromSentUGJ "/>
      <sheetName val="7.1.7 TasaSentencia"/>
      <sheetName val="7.1.8 TasaCondena"/>
      <sheetName val="7.1.9 TasaCondena  "/>
      <sheetName val="7.1.10 SentenciaSexo"/>
      <sheetName val="7.1.11 SentGpoEdad "/>
      <sheetName val=" 7.1.12 SentEdoCiv "/>
      <sheetName val="7.1.13 SentEscolaridad"/>
      <sheetName val="7.1.14 SentNacionalidad"/>
      <sheetName val="7.1.15 CondReincidencia"/>
      <sheetName val="7.1.16 SentOcupación "/>
      <sheetName val="7.1.17 SentEdoPsi"/>
      <sheetName val="7.1.18 SentEdoPsiUGJ"/>
      <sheetName val="7.1.19 SentEFMNac"/>
      <sheetName val="7.1.20 SentAlcaldíaOcu "/>
      <sheetName val="7.1.21 SentAlcaldíaOcu SPPA "/>
      <sheetName val="7.1.22 SentAlcalRes"/>
      <sheetName val="7.1.23 EFM sent x mat"/>
      <sheetName val="7.2.1 ReparaciónDaño (2)"/>
      <sheetName val="7.2.1 (7.3.1) Beneficios"/>
      <sheetName val="7.2.2 (7.3.2) TipoBeneficio"/>
      <sheetName val="7.2.3 (7.3.3) EjecSancioPenals "/>
      <sheetName val="7.3.1 (7.4.1) Sentencias x año"/>
      <sheetName val="7.3.2 (7.4.2) SentXañoXinstanc"/>
      <sheetName val="7.3.3 (7.4.3) Sentencias año_SJ"/>
      <sheetName val="7.3.4 (7.4.4) Sent x año_SJ_mat"/>
      <sheetName val="7.3.5 (7.4.5) Sent xaño_SJO_mat"/>
      <sheetName val="7.3.6 (7.4.6) Sent 2aI_año_mat"/>
      <sheetName val="8.1 Tocas"/>
      <sheetName val="8.2 TocasxSJ"/>
      <sheetName val="8.3 Acuerdos "/>
      <sheetName val="8.4 Prom_Acuerdos"/>
      <sheetName val="8.5 Prom día_Acuerdos "/>
      <sheetName val="8.6 Audiencias"/>
      <sheetName val="8.7 Prom_Audiencias"/>
      <sheetName val="8.8 Prom día_Audiencias "/>
      <sheetName val="8.9 Resoluciones"/>
      <sheetName val="8.10 TasApelación "/>
      <sheetName val="8.11 TasaResolución"/>
      <sheetName val="8.12 EFM Prom anual "/>
      <sheetName val="8.13EFM tasa apelación "/>
      <sheetName val="8.14 TasAmparo"/>
      <sheetName val="8.15 EFM tasa juicios (2)"/>
      <sheetName val="9.1 Núm Cadáv Rec"/>
      <sheetName val="9.2 Núm Dist% CadávRec "/>
      <sheetName val="9.3 Cadáv tipo muer "/>
      <sheetName val="9.4 CadávRec GpoEdad (2)"/>
      <sheetName val="9.5 CadávRec EdoCivil"/>
      <sheetName val="9.6 CadávRec Esco"/>
      <sheetName val="9.7 CadávRec Ocup"/>
      <sheetName val="9.8 Resul alcoh Cadáv"/>
      <sheetName val="9.9 Dist%CadRecyDist%porsex"/>
      <sheetName val="9.10 Dist% Cadáv IdenynoIde"/>
      <sheetName val="9.11 Prom necrop"/>
      <sheetName val="9.12 Dist% CadáRec sexoedad"/>
      <sheetName val="9.13Dist% sexo_ocup"/>
      <sheetName val="9.14 Dist% sexo_edociv "/>
      <sheetName val="9.15 Dist%diagmuerte"/>
      <sheetName val="9.16 Dist% tipomuer ocup"/>
      <sheetName val="9.17 Dist%tipmuert esco"/>
      <sheetName val="9.18 Dist% tipmuert edad"/>
      <sheetName val="9.19 Dist% tipmuert DT"/>
      <sheetName val="9.20Cadáveres menores "/>
      <sheetName val="2022 INCIFO CIE Resumen"/>
      <sheetName val="2022 INCIFO CIE ANEXO"/>
      <sheetName val="Peritos Anex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28"/>
  <sheetViews>
    <sheetView showGridLines="0" tabSelected="1" zoomScale="120" zoomScaleNormal="120" workbookViewId="0">
      <selection activeCell="M26" sqref="M26"/>
    </sheetView>
  </sheetViews>
  <sheetFormatPr baseColWidth="10" defaultColWidth="11.42578125" defaultRowHeight="12.75" x14ac:dyDescent="0.2"/>
  <cols>
    <col min="1" max="1" width="11.42578125" style="2"/>
    <col min="2" max="2" width="3.28515625" style="1" customWidth="1"/>
    <col min="3" max="3" width="19.7109375" style="2" customWidth="1"/>
    <col min="4" max="9" width="12.7109375" style="2" customWidth="1"/>
    <col min="10" max="10" width="17.140625" style="2" customWidth="1"/>
    <col min="11" max="16384" width="11.42578125" style="2"/>
  </cols>
  <sheetData>
    <row r="1" spans="2:10" ht="13.5" thickBot="1" x14ac:dyDescent="0.25"/>
    <row r="2" spans="2:10" s="3" customFormat="1" ht="19.149999999999999" customHeight="1" thickBot="1" x14ac:dyDescent="0.3">
      <c r="B2" s="57"/>
      <c r="C2" s="49" t="s">
        <v>0</v>
      </c>
      <c r="D2" s="50" t="s">
        <v>1</v>
      </c>
      <c r="E2" s="51"/>
      <c r="F2" s="51"/>
      <c r="G2" s="51"/>
      <c r="H2" s="51"/>
      <c r="I2" s="51"/>
    </row>
    <row r="3" spans="2:10" s="3" customFormat="1" ht="49.9" customHeight="1" x14ac:dyDescent="0.25">
      <c r="B3" s="57"/>
      <c r="C3" s="48" t="s">
        <v>2</v>
      </c>
      <c r="D3" s="46" t="s">
        <v>3</v>
      </c>
      <c r="E3" s="47"/>
      <c r="F3" s="47"/>
      <c r="G3" s="47"/>
      <c r="H3" s="47"/>
      <c r="I3" s="47"/>
    </row>
    <row r="4" spans="2:10" ht="13.5" thickBot="1" x14ac:dyDescent="0.25"/>
    <row r="5" spans="2:10" ht="30" customHeight="1" thickTop="1" thickBot="1" x14ac:dyDescent="0.25">
      <c r="C5" s="45" t="s">
        <v>4</v>
      </c>
      <c r="D5" s="45"/>
      <c r="E5" s="45"/>
      <c r="F5" s="45"/>
      <c r="G5" s="45"/>
      <c r="H5" s="45"/>
      <c r="I5" s="45"/>
    </row>
    <row r="6" spans="2:10" ht="12.75" customHeight="1" thickTop="1" x14ac:dyDescent="0.2"/>
    <row r="7" spans="2:10" s="10" customFormat="1" ht="30" customHeight="1" x14ac:dyDescent="0.25">
      <c r="B7" s="1"/>
      <c r="C7" s="4" t="s">
        <v>5</v>
      </c>
      <c r="D7" s="5" t="s">
        <v>6</v>
      </c>
      <c r="E7" s="6" t="s">
        <v>7</v>
      </c>
      <c r="F7" s="6" t="s">
        <v>8</v>
      </c>
      <c r="G7" s="7" t="s">
        <v>9</v>
      </c>
      <c r="H7" s="8" t="s">
        <v>10</v>
      </c>
      <c r="I7" s="9"/>
    </row>
    <row r="8" spans="2:10" ht="5.0999999999999996" customHeight="1" thickBot="1" x14ac:dyDescent="0.25">
      <c r="C8" s="11"/>
      <c r="D8" s="11"/>
      <c r="E8" s="11"/>
      <c r="F8" s="11"/>
      <c r="G8" s="11"/>
      <c r="H8" s="11"/>
      <c r="I8" s="11"/>
    </row>
    <row r="9" spans="2:10" ht="16.899999999999999" customHeight="1" thickTop="1" x14ac:dyDescent="0.2">
      <c r="C9" s="12" t="s">
        <v>11</v>
      </c>
      <c r="D9" s="13">
        <f t="shared" ref="D9:D21" si="0">+E9+G9</f>
        <v>1675</v>
      </c>
      <c r="E9" s="13">
        <v>1299</v>
      </c>
      <c r="F9" s="14">
        <f>+E9/$E$22*100</f>
        <v>30.188240762258889</v>
      </c>
      <c r="G9" s="13">
        <v>376</v>
      </c>
      <c r="H9" s="14">
        <f>+G9/$G$22*100</f>
        <v>33.996383363471971</v>
      </c>
      <c r="I9" s="15"/>
    </row>
    <row r="10" spans="2:10" ht="16.899999999999999" customHeight="1" x14ac:dyDescent="0.2">
      <c r="C10" s="16" t="s">
        <v>12</v>
      </c>
      <c r="D10" s="17">
        <f t="shared" si="0"/>
        <v>1052</v>
      </c>
      <c r="E10" s="17">
        <v>862</v>
      </c>
      <c r="F10" s="18">
        <f>+E10/$E$22*100</f>
        <v>20.032535440390426</v>
      </c>
      <c r="G10" s="17">
        <v>190</v>
      </c>
      <c r="H10" s="18">
        <f>+G10/$G$22*100</f>
        <v>17.17902350813743</v>
      </c>
      <c r="I10" s="15"/>
    </row>
    <row r="11" spans="2:10" ht="16.899999999999999" customHeight="1" x14ac:dyDescent="0.2">
      <c r="C11" s="19" t="s">
        <v>13</v>
      </c>
      <c r="D11" s="20">
        <f t="shared" si="0"/>
        <v>1005</v>
      </c>
      <c r="E11" s="20">
        <v>860</v>
      </c>
      <c r="F11" s="21">
        <f>+E11/E22*100</f>
        <v>19.986056239832674</v>
      </c>
      <c r="G11" s="20">
        <v>145</v>
      </c>
      <c r="H11" s="21">
        <f>+G11/G22*100</f>
        <v>13.110307414104883</v>
      </c>
      <c r="I11" s="15"/>
    </row>
    <row r="12" spans="2:10" ht="16.899999999999999" customHeight="1" x14ac:dyDescent="0.2">
      <c r="C12" s="16" t="s">
        <v>14</v>
      </c>
      <c r="D12" s="17">
        <f t="shared" si="0"/>
        <v>666</v>
      </c>
      <c r="E12" s="17">
        <v>516</v>
      </c>
      <c r="F12" s="18">
        <f t="shared" ref="F12:F21" si="1">+E12/$E$22*100</f>
        <v>11.991633743899605</v>
      </c>
      <c r="G12" s="17">
        <v>150</v>
      </c>
      <c r="H12" s="18">
        <f t="shared" ref="H12:H21" si="2">+G12/$G$22*100</f>
        <v>13.562386980108499</v>
      </c>
      <c r="I12" s="15"/>
    </row>
    <row r="13" spans="2:10" ht="16.899999999999999" customHeight="1" x14ac:dyDescent="0.2">
      <c r="C13" s="19" t="s">
        <v>15</v>
      </c>
      <c r="D13" s="20">
        <f t="shared" si="0"/>
        <v>429</v>
      </c>
      <c r="E13" s="20">
        <v>270</v>
      </c>
      <c r="F13" s="21">
        <f t="shared" si="1"/>
        <v>6.2746920752963051</v>
      </c>
      <c r="G13" s="20">
        <v>159</v>
      </c>
      <c r="H13" s="21">
        <f t="shared" si="2"/>
        <v>14.376130198915011</v>
      </c>
      <c r="I13" s="15"/>
      <c r="J13" s="10"/>
    </row>
    <row r="14" spans="2:10" ht="30" customHeight="1" x14ac:dyDescent="0.2">
      <c r="C14" s="16" t="s">
        <v>16</v>
      </c>
      <c r="D14" s="17">
        <f t="shared" si="0"/>
        <v>216</v>
      </c>
      <c r="E14" s="17">
        <v>200</v>
      </c>
      <c r="F14" s="18">
        <f t="shared" si="1"/>
        <v>4.6479200557750406</v>
      </c>
      <c r="G14" s="17">
        <v>16</v>
      </c>
      <c r="H14" s="18">
        <f t="shared" si="2"/>
        <v>1.4466546112115732</v>
      </c>
      <c r="I14" s="15"/>
      <c r="J14" s="10"/>
    </row>
    <row r="15" spans="2:10" ht="16.899999999999999" customHeight="1" x14ac:dyDescent="0.2">
      <c r="C15" s="19" t="s">
        <v>17</v>
      </c>
      <c r="D15" s="20">
        <f t="shared" si="0"/>
        <v>132</v>
      </c>
      <c r="E15" s="20">
        <v>126</v>
      </c>
      <c r="F15" s="21">
        <f t="shared" si="1"/>
        <v>2.9281896351382759</v>
      </c>
      <c r="G15" s="20">
        <v>6</v>
      </c>
      <c r="H15" s="21">
        <f t="shared" si="2"/>
        <v>0.54249547920433994</v>
      </c>
      <c r="I15" s="15"/>
    </row>
    <row r="16" spans="2:10" ht="16.899999999999999" customHeight="1" x14ac:dyDescent="0.2">
      <c r="C16" s="16" t="s">
        <v>18</v>
      </c>
      <c r="D16" s="17">
        <f t="shared" si="0"/>
        <v>124</v>
      </c>
      <c r="E16" s="17">
        <v>86</v>
      </c>
      <c r="F16" s="18">
        <f t="shared" si="1"/>
        <v>1.9986056239832677</v>
      </c>
      <c r="G16" s="17">
        <v>38</v>
      </c>
      <c r="H16" s="18">
        <f t="shared" si="2"/>
        <v>3.4358047016274864</v>
      </c>
      <c r="I16" s="15"/>
    </row>
    <row r="17" spans="2:13" ht="30" customHeight="1" x14ac:dyDescent="0.2">
      <c r="C17" s="19" t="s">
        <v>19</v>
      </c>
      <c r="D17" s="20">
        <f t="shared" si="0"/>
        <v>76</v>
      </c>
      <c r="E17" s="20">
        <v>56</v>
      </c>
      <c r="F17" s="21">
        <f t="shared" si="1"/>
        <v>1.3014176156170114</v>
      </c>
      <c r="G17" s="20">
        <v>20</v>
      </c>
      <c r="H17" s="21">
        <f t="shared" si="2"/>
        <v>1.8083182640144666</v>
      </c>
      <c r="I17" s="15"/>
      <c r="J17" s="22"/>
    </row>
    <row r="18" spans="2:13" ht="16.899999999999999" customHeight="1" x14ac:dyDescent="0.2">
      <c r="C18" s="16" t="s">
        <v>20</v>
      </c>
      <c r="D18" s="17">
        <f t="shared" si="0"/>
        <v>26</v>
      </c>
      <c r="E18" s="17">
        <v>20</v>
      </c>
      <c r="F18" s="18">
        <f t="shared" si="1"/>
        <v>0.46479200557750405</v>
      </c>
      <c r="G18" s="17">
        <v>6</v>
      </c>
      <c r="H18" s="18">
        <f t="shared" si="2"/>
        <v>0.54249547920433994</v>
      </c>
      <c r="I18" s="15"/>
      <c r="J18" s="22"/>
    </row>
    <row r="19" spans="2:13" ht="24" customHeight="1" x14ac:dyDescent="0.2">
      <c r="C19" s="19" t="s">
        <v>21</v>
      </c>
      <c r="D19" s="20">
        <f t="shared" si="0"/>
        <v>7</v>
      </c>
      <c r="E19" s="20">
        <v>7</v>
      </c>
      <c r="F19" s="21">
        <f t="shared" si="1"/>
        <v>0.16267720195212643</v>
      </c>
      <c r="G19" s="20">
        <v>0</v>
      </c>
      <c r="H19" s="21">
        <f t="shared" si="2"/>
        <v>0</v>
      </c>
      <c r="I19" s="15"/>
      <c r="J19" s="23"/>
    </row>
    <row r="20" spans="2:13" ht="16.899999999999999" customHeight="1" x14ac:dyDescent="0.2">
      <c r="C20" s="16" t="s">
        <v>22</v>
      </c>
      <c r="D20" s="24">
        <f t="shared" si="0"/>
        <v>1</v>
      </c>
      <c r="E20" s="24">
        <v>1</v>
      </c>
      <c r="F20" s="18">
        <f t="shared" si="1"/>
        <v>2.3239600278875203E-2</v>
      </c>
      <c r="G20" s="24">
        <v>0</v>
      </c>
      <c r="H20" s="18">
        <f t="shared" si="2"/>
        <v>0</v>
      </c>
      <c r="I20" s="15"/>
      <c r="J20" s="25"/>
      <c r="K20" s="25"/>
      <c r="L20" s="25"/>
      <c r="M20" s="25"/>
    </row>
    <row r="21" spans="2:13" ht="16.899999999999999" customHeight="1" thickBot="1" x14ac:dyDescent="0.25">
      <c r="C21" s="26" t="s">
        <v>23</v>
      </c>
      <c r="D21" s="27">
        <f t="shared" si="0"/>
        <v>0</v>
      </c>
      <c r="E21" s="27">
        <v>0</v>
      </c>
      <c r="F21" s="28">
        <f t="shared" si="1"/>
        <v>0</v>
      </c>
      <c r="G21" s="27">
        <v>0</v>
      </c>
      <c r="H21" s="28">
        <f t="shared" si="2"/>
        <v>0</v>
      </c>
      <c r="I21" s="15"/>
      <c r="J21" s="25"/>
      <c r="K21" s="25"/>
      <c r="L21" s="25"/>
      <c r="M21" s="25"/>
    </row>
    <row r="22" spans="2:13" ht="16.899999999999999" customHeight="1" thickTop="1" thickBot="1" x14ac:dyDescent="0.25">
      <c r="C22" s="29" t="s">
        <v>6</v>
      </c>
      <c r="D22" s="30">
        <f>+SUM(D9:D21)</f>
        <v>5409</v>
      </c>
      <c r="E22" s="30">
        <f>+SUM(E9:E21)</f>
        <v>4303</v>
      </c>
      <c r="F22" s="31">
        <f>+SUM(F9:F21)</f>
        <v>100.00000000000001</v>
      </c>
      <c r="G22" s="30">
        <f>+SUM(G9:G21)</f>
        <v>1106</v>
      </c>
      <c r="H22" s="31">
        <f>+SUM(H9:H21)</f>
        <v>99.999999999999972</v>
      </c>
      <c r="I22" s="15"/>
      <c r="J22" s="32"/>
      <c r="M22" s="33"/>
    </row>
    <row r="23" spans="2:13" ht="16.899999999999999" customHeight="1" thickTop="1" x14ac:dyDescent="0.2">
      <c r="C23" s="34"/>
      <c r="D23" s="35"/>
      <c r="E23" s="36"/>
      <c r="F23" s="37"/>
      <c r="G23" s="36"/>
      <c r="H23" s="15"/>
      <c r="I23" s="15"/>
    </row>
    <row r="24" spans="2:13" ht="16.899999999999999" customHeight="1" x14ac:dyDescent="0.2">
      <c r="C24" s="34"/>
      <c r="D24" s="38"/>
      <c r="E24" s="38"/>
      <c r="F24" s="37"/>
      <c r="G24" s="38"/>
      <c r="H24" s="15"/>
      <c r="I24" s="39"/>
    </row>
    <row r="25" spans="2:13" ht="16.899999999999999" customHeight="1" thickBot="1" x14ac:dyDescent="0.25">
      <c r="C25" s="40"/>
      <c r="D25" s="41"/>
      <c r="E25" s="42"/>
      <c r="F25" s="42"/>
      <c r="G25" s="42"/>
      <c r="H25" s="43"/>
      <c r="I25" s="43"/>
      <c r="J25" s="42"/>
    </row>
    <row r="26" spans="2:13" s="44" customFormat="1" ht="16.899999999999999" customHeight="1" thickBot="1" x14ac:dyDescent="0.25">
      <c r="B26" s="1"/>
      <c r="C26" s="52" t="s">
        <v>24</v>
      </c>
      <c r="D26" s="52"/>
      <c r="E26" s="52"/>
      <c r="F26" s="52" t="s">
        <v>25</v>
      </c>
      <c r="G26" s="52"/>
      <c r="H26" s="52"/>
      <c r="I26" s="52"/>
    </row>
    <row r="27" spans="2:13" s="10" customFormat="1" ht="148.15" customHeight="1" thickBot="1" x14ac:dyDescent="0.3">
      <c r="B27" s="1"/>
      <c r="C27" s="53" t="s">
        <v>27</v>
      </c>
      <c r="D27" s="54"/>
      <c r="E27" s="54"/>
      <c r="F27" s="55" t="s">
        <v>26</v>
      </c>
      <c r="G27" s="56"/>
      <c r="H27" s="56"/>
      <c r="I27" s="56"/>
    </row>
    <row r="28" spans="2:13" s="9" customFormat="1" ht="25.15" customHeight="1" x14ac:dyDescent="0.25">
      <c r="B28" s="1"/>
    </row>
  </sheetData>
  <mergeCells count="10">
    <mergeCell ref="C26:E26"/>
    <mergeCell ref="F26:I26"/>
    <mergeCell ref="C27:E27"/>
    <mergeCell ref="F27:I27"/>
    <mergeCell ref="C5:I5"/>
    <mergeCell ref="B2:B3"/>
    <mergeCell ref="D2:I2"/>
    <mergeCell ref="D3:I3"/>
    <mergeCell ref="J17:J18"/>
    <mergeCell ref="J20:M21"/>
  </mergeCells>
  <pageMargins left="0.25" right="0.25" top="0.75" bottom="0.75" header="0.3" footer="0.3"/>
  <pageSetup scale="99" orientation="portrait" r:id="rId1"/>
  <ignoredErrors>
    <ignoredError sqref="H11 F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9.3 INCIFO</vt:lpstr>
      <vt:lpstr>'9.3 INCIFO'!Área_de_impresión</vt:lpstr>
    </vt:vector>
  </TitlesOfParts>
  <Company>PJCDMX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PJCDMX</dc:creator>
  <cp:lastModifiedBy>PJCDMX</cp:lastModifiedBy>
  <dcterms:created xsi:type="dcterms:W3CDTF">2024-02-02T18:55:18Z</dcterms:created>
  <dcterms:modified xsi:type="dcterms:W3CDTF">2024-02-02T18:58:09Z</dcterms:modified>
</cp:coreProperties>
</file>